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\\fas\部門共有\4910_営業本部　営業企画部　営業企画課(共有)\大池⇔神野さん・大谷さん\営業サポートWEB\USEN→プロバイド\流し込みデータ\18_ucart\data\web\"/>
    </mc:Choice>
  </mc:AlternateContent>
  <bookViews>
    <workbookView xWindow="60" yWindow="0" windowWidth="24396" windowHeight="14496"/>
  </bookViews>
  <sheets>
    <sheet name="主要商品価格表" sheetId="1" r:id="rId1"/>
    <sheet name="シミュレーション例" sheetId="2" r:id="rId2"/>
  </sheets>
  <definedNames>
    <definedName name="_xlnm._FilterDatabase" localSheetId="0" hidden="1">主要商品価格表!$A$3:$E$147</definedName>
    <definedName name="_xlnm.Print_Area" localSheetId="0">主要商品価格表!$A:$E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F8" i="2"/>
  <c r="K8" i="2"/>
</calcChain>
</file>

<file path=xl/sharedStrings.xml><?xml version="1.0" encoding="utf-8"?>
<sst xmlns="http://schemas.openxmlformats.org/spreadsheetml/2006/main" count="482" uniqueCount="353">
  <si>
    <t>カテゴリー名</t>
  </si>
  <si>
    <t>商品名</t>
  </si>
  <si>
    <t>9232228</t>
  </si>
  <si>
    <t>レジロール 感熱紙タイプ</t>
  </si>
  <si>
    <t>9230064</t>
  </si>
  <si>
    <t>9232211</t>
  </si>
  <si>
    <t>9232105</t>
  </si>
  <si>
    <t>3249055</t>
  </si>
  <si>
    <t>サーマルレジロール紙 ノーマル保存 幅58mm×長さ63m 1パック(5巻)</t>
  </si>
  <si>
    <t>9230057</t>
  </si>
  <si>
    <t>サーマルレジロール紙 ノーマル保存 幅58mmx長さ63m 1セット(80巻:5巻×16パック)</t>
  </si>
  <si>
    <t>3102534</t>
  </si>
  <si>
    <t>領収書／お会計票</t>
  </si>
  <si>
    <t>TANOSEE 領収証(内訳付) 小切手判 2枚複写 ノーカーボン 50組 1冊</t>
  </si>
  <si>
    <t>0187138</t>
  </si>
  <si>
    <t>BC複写領収証(バックカーボン) 小切手判・ヨコ型 ヨコ書 二色刷り 50組 1冊</t>
  </si>
  <si>
    <t>1392</t>
  </si>
  <si>
    <t>4631899</t>
  </si>
  <si>
    <t>トイレットペーパー</t>
  </si>
  <si>
    <t>リサイクルトイレットペーパー シングル 60m 1パック(12ロール)</t>
  </si>
  <si>
    <t>7620584</t>
  </si>
  <si>
    <t>リサイクルトイレットペーパー シングル 60m 1セット(96ロール:12ロール×8パック)</t>
  </si>
  <si>
    <t>4631905</t>
  </si>
  <si>
    <t>リサイクルトイレットペーパー ダブル 30m 1パック(12ロール)</t>
  </si>
  <si>
    <t>7620614</t>
  </si>
  <si>
    <t>リサイクルトイレットペーパー ダブル 30m 1セット(96ロール:12ロール×8パック)</t>
  </si>
  <si>
    <t>2648695</t>
  </si>
  <si>
    <t>トイレットペーパー パルプブレンド シングル 芯あり 55m 1パック(12ロール)</t>
  </si>
  <si>
    <t>9697447</t>
  </si>
  <si>
    <t>トイレットペーパー パルプブレンド シングル 芯あり 55m 1セット(96ロール:12ロール×8パック)</t>
  </si>
  <si>
    <t>2648702</t>
  </si>
  <si>
    <t>トイレットペーパー パルプブレンド ダブル 芯あり 27.5mm 1パック(12ロール)</t>
  </si>
  <si>
    <t>9697454</t>
  </si>
  <si>
    <t>トイレットペーパー パルプブレンド ダブル 芯あり 27.5mm 1セット(96ロール:12ロール×8パック)</t>
  </si>
  <si>
    <t>0665957</t>
  </si>
  <si>
    <t>ペーパータオル</t>
  </si>
  <si>
    <t>TANOSEE ペーパータオル(エコノミー) 200枚 1パック</t>
  </si>
  <si>
    <t>9606470</t>
  </si>
  <si>
    <t>5676813</t>
  </si>
  <si>
    <t>ペーパータオル　ハードタイプ（エコノミー）　200枚　1パック</t>
  </si>
  <si>
    <t>7637605</t>
  </si>
  <si>
    <t>ペーパータオル　ハードタイプ（エコノミー）　200枚／パック　1セット（5パック）</t>
  </si>
  <si>
    <t>3633832</t>
  </si>
  <si>
    <t>キッチンペーパー</t>
  </si>
  <si>
    <t>激吸収キッチンタオル 50カット 1パック(4ロール)</t>
  </si>
  <si>
    <t>4631622</t>
  </si>
  <si>
    <t>エリエール 超吸収キッチンタオルボックス 150枚(75組) 1パック(3箱)</t>
  </si>
  <si>
    <t>298</t>
  </si>
  <si>
    <t>1648645</t>
  </si>
  <si>
    <t>カウンタークロス／ふきん</t>
  </si>
  <si>
    <t>カウンタークロス Hankie(ハンキー) グリーン 1パック(100枚)</t>
  </si>
  <si>
    <t>1648621</t>
  </si>
  <si>
    <t>カウンタークロス Hankie(ハンキー) ホワイト 1パック(100枚)</t>
  </si>
  <si>
    <t>1648638</t>
  </si>
  <si>
    <t>カウンタークロス Hankie(ハンキー) ピンク 1パック(100枚)</t>
  </si>
  <si>
    <t>5672983</t>
  </si>
  <si>
    <t>ラップ／アルミホイル／調理シート</t>
  </si>
  <si>
    <t>ポリマラップ 22cm×100m 1本</t>
  </si>
  <si>
    <t>7636882</t>
  </si>
  <si>
    <t>ポリマラップ22cm×100m 1ｾｯﾄ(30本) ★1本あたり 税別￥243.3</t>
  </si>
  <si>
    <t>5672990</t>
  </si>
  <si>
    <t>ポリマラップ 30cm×100m 1本</t>
  </si>
  <si>
    <t>7636899</t>
  </si>
  <si>
    <t>ポリマラップ 30cm×100m 1ｾｯﾄ(30本) ★1本あたり 税別￥253.1</t>
  </si>
  <si>
    <t>5673003</t>
  </si>
  <si>
    <t>ポリマラップ 45cm×50m 1本</t>
  </si>
  <si>
    <t>7636905</t>
  </si>
  <si>
    <t>ポリマラップ45cm×50m 1ｾｯﾄ(30本) ★1本あたり 税別￥254.1</t>
  </si>
  <si>
    <t>3696189</t>
  </si>
  <si>
    <t>ゴミ袋／ポリ袋</t>
  </si>
  <si>
    <t>ゴミ袋 半透明 45L BOXタイプ 1箱(110枚)</t>
  </si>
  <si>
    <t>7614163</t>
  </si>
  <si>
    <t>ゴミ袋 半透明 45L BOXタイプ 1セット(660枚:110枚x6箱)</t>
  </si>
  <si>
    <t>3696202</t>
  </si>
  <si>
    <t>ゴミ袋 半透明 70L BOXタイプ 1箱(110枚)</t>
  </si>
  <si>
    <t>7614187</t>
  </si>
  <si>
    <t>ゴミ袋 半透明 70L BOXタイプ 1セット(440枚:110枚x4箱)</t>
  </si>
  <si>
    <t>3696226</t>
  </si>
  <si>
    <t>ゴミ袋 半透明 90L BOXタイプ 1箱(110枚)</t>
  </si>
  <si>
    <t>7614200</t>
  </si>
  <si>
    <t>ゴミ袋 半透明 90L BOXタイプ 1セット(330枚:110枚x3箱)</t>
  </si>
  <si>
    <t>3696240</t>
  </si>
  <si>
    <t>ゴミ袋 乳白半透明 45L BOXタイプ 1箱(110枚)</t>
  </si>
  <si>
    <t>3696264</t>
  </si>
  <si>
    <t>ゴミ袋 乳白半透明 70L BOXタイプ 1箱(110枚)</t>
  </si>
  <si>
    <t>3696288</t>
  </si>
  <si>
    <t>ゴミ袋 乳白半透明 90L BOXタイプ 1箱(110枚)</t>
  </si>
  <si>
    <t>1602779</t>
  </si>
  <si>
    <t>ファーマアクト 薬用弱酸性ハンドソープ 本体 250ml 1本</t>
  </si>
  <si>
    <t>1602786</t>
  </si>
  <si>
    <t>ファーマアクト 薬用弱酸性ハンドソープ 詰替用 200ml 1パック</t>
  </si>
  <si>
    <t>4649641</t>
  </si>
  <si>
    <t>ファーマアクト 薬用弱酸性ハンドソープ 業務用 4L 1本</t>
  </si>
  <si>
    <t>3659427</t>
  </si>
  <si>
    <t>薬用ハンドソープ 本体 250ml 1個</t>
  </si>
  <si>
    <t>3659410</t>
  </si>
  <si>
    <t>薬用ハンドソープ 詰替用 200ml 1個</t>
  </si>
  <si>
    <t>2630331</t>
  </si>
  <si>
    <t>ウェットティシュー</t>
  </si>
  <si>
    <t>スコッティ 消毒ウェットタオル ウェットガード 本体 1本(80枚)</t>
  </si>
  <si>
    <t>2630345</t>
  </si>
  <si>
    <t>スコッティ 消毒ウェットタオル ウェットガード 詰替用 1パック(70枚)</t>
  </si>
  <si>
    <t>5653645</t>
  </si>
  <si>
    <t>天然アルコール除菌ウェットタオル 本体 1本(100枚)</t>
  </si>
  <si>
    <t>5653652</t>
  </si>
  <si>
    <t>天然アルコール除菌ウェットタオル 詰替用 1パック(100枚)</t>
  </si>
  <si>
    <t>0619455</t>
  </si>
  <si>
    <t>キッチン用洗剤／漂白剤</t>
  </si>
  <si>
    <t>キッチンハイター 業務用 5kg 1本</t>
  </si>
  <si>
    <t>9662728</t>
  </si>
  <si>
    <t>キッチンハイター 業務用 5kg 1セット(3本)</t>
  </si>
  <si>
    <t>2638843</t>
  </si>
  <si>
    <t>キッチンワイドハイター 業務用 3．5ｋｇ 1本</t>
  </si>
  <si>
    <t>0603201</t>
  </si>
  <si>
    <t>キッチンハイター 小 600ml 1本</t>
  </si>
  <si>
    <t>4619345</t>
  </si>
  <si>
    <t>キッチンブリーチ 600ml 1本</t>
  </si>
  <si>
    <t>1671336</t>
  </si>
  <si>
    <t>キッチンパワーブリーチ 1.5kg 1本</t>
  </si>
  <si>
    <t>1671344</t>
  </si>
  <si>
    <t>キッチンパワーブリーチ 5kg 1本</t>
  </si>
  <si>
    <t>4619352</t>
  </si>
  <si>
    <t>ルーキー 厨房ブリーチ 業務用 5kg 1本</t>
  </si>
  <si>
    <t>228</t>
  </si>
  <si>
    <t>1671328</t>
  </si>
  <si>
    <t>食器用洗剤</t>
  </si>
  <si>
    <t>ルーキーＶフレッシュ 4L 1本</t>
  </si>
  <si>
    <t>0638739</t>
  </si>
  <si>
    <t>チャーミーグリーン 業務用 4L 1個</t>
  </si>
  <si>
    <t>0619448</t>
  </si>
  <si>
    <t>ファミリーフレッシュ 業務用 4.5L 1本</t>
  </si>
  <si>
    <t>3694451</t>
  </si>
  <si>
    <t>除菌ジョイ コンパクト 本体 200ml 1本</t>
  </si>
  <si>
    <t>3694468</t>
  </si>
  <si>
    <t>除菌ジョイ コンパクト つめかえ用 315ml 1本</t>
  </si>
  <si>
    <t>3694475</t>
  </si>
  <si>
    <t>除菌ジョイ コンパクト つめかえ用特大 615ml 1本</t>
  </si>
  <si>
    <t>5679393</t>
  </si>
  <si>
    <t>キッチンクラブフレッシュ ピンクグレープフルーツ 本体 250ml 1本</t>
  </si>
  <si>
    <t>5679409</t>
  </si>
  <si>
    <t>キッチンクラブフレッシュ ピンクグレープフルーツ 詰替用 400ml 1本</t>
  </si>
  <si>
    <t>1623446</t>
  </si>
  <si>
    <t>キッチンスポンジ／たわし</t>
  </si>
  <si>
    <t>徳用ソフトスポンジ 1パック(14個)</t>
  </si>
  <si>
    <t>2601311</t>
  </si>
  <si>
    <t>ステンレスたわし 30g 1パック(2個)</t>
  </si>
  <si>
    <t>5633425</t>
  </si>
  <si>
    <t>トイレ用洗剤／トイレクリーナー</t>
  </si>
  <si>
    <t>TANOSEE 流せるトイレクリーナー ケース入 1パック(30枚)</t>
  </si>
  <si>
    <t>5633432</t>
  </si>
  <si>
    <t>TANOSEE 流せるトイレクリーナー パック入 1パック(30枚)</t>
  </si>
  <si>
    <t>2604093</t>
  </si>
  <si>
    <t>TANOSEE 流せるトイレクリーナー ケース入 グレープフルーツの香り 1パック(30枚)</t>
  </si>
  <si>
    <t>9690400</t>
  </si>
  <si>
    <t>TANOSEE 流せるトイレクリーナー ケース入 グレープフルーツの香り 1セット(720枚:30枚×24)</t>
  </si>
  <si>
    <t>2652576</t>
  </si>
  <si>
    <t>トイレクイックル 本体 1箱(10枚)</t>
  </si>
  <si>
    <t>2670263</t>
  </si>
  <si>
    <t>トイレクイックル つめかえ用ジャンボパック 1パック(20枚)</t>
  </si>
  <si>
    <t>2606410</t>
  </si>
  <si>
    <t>マイペット 業務用 4.5L 1本</t>
  </si>
  <si>
    <t>0650854</t>
  </si>
  <si>
    <t>マイペット 小 500ml 1本</t>
  </si>
  <si>
    <t>0609586</t>
  </si>
  <si>
    <t>かんたんマイペット スプレー 400ml 1本</t>
  </si>
  <si>
    <t>0609593</t>
  </si>
  <si>
    <t>かんたんマイペット つめかえ用 350ml 1本</t>
  </si>
  <si>
    <t>0617130</t>
  </si>
  <si>
    <t>370</t>
  </si>
  <si>
    <t>617</t>
  </si>
  <si>
    <t>1800</t>
  </si>
  <si>
    <t>5661345</t>
  </si>
  <si>
    <t>リセッシュ　除菌ＥＸ　プレジャーブーケ朝露にぬれるガーデンローズの香り　本体　370ｍｌ　1本</t>
  </si>
  <si>
    <t>5661352</t>
  </si>
  <si>
    <t>リセッシュ除菌ＥＸプレジャーブーケ朝露にぬれるガーデンローズの香り　つめかえ320ｍｌ　1個</t>
  </si>
  <si>
    <t>4638133</t>
  </si>
  <si>
    <t>リセッシュ 除菌EX 香り残らない 本体 370ml 1本</t>
  </si>
  <si>
    <t>4638140</t>
  </si>
  <si>
    <t>リセッシュ 除菌EX 香り残らない つめかえ用 320ml 1個</t>
  </si>
  <si>
    <t>4638157</t>
  </si>
  <si>
    <t>リセッシュ 除菌EX グリーンハーブの香り 本体 370ml 1本</t>
  </si>
  <si>
    <t>4638164</t>
  </si>
  <si>
    <t>リセッシュ 除菌EX グリーンハーブの香り つめかえ用 320ml 1個</t>
  </si>
  <si>
    <t>3621028</t>
  </si>
  <si>
    <t>お箸／楊枝／竹串</t>
  </si>
  <si>
    <t>アスペン 元禄裸箸 1パック(100膳) ★1膳あたり 税別￥1.75</t>
  </si>
  <si>
    <t>3687736</t>
  </si>
  <si>
    <t>アスペン 元禄裸箸 1パック(500膳) ★1膳あたり 税別￥1.58</t>
  </si>
  <si>
    <t>9636675</t>
  </si>
  <si>
    <t>アスペン 元禄裸箸 1セット(500膳:100膳×5パック) ★1膳あたり 税別￥1.6</t>
  </si>
  <si>
    <t>7639906</t>
  </si>
  <si>
    <t>フジ　白楊（アスペン）元禄８寸裸箸 1ｾｯﾄ(5000膳:500膳×10ﾊﾟｯｸ) ★1膳あたり 税別￥1.29</t>
  </si>
  <si>
    <t>2665054</t>
  </si>
  <si>
    <t>箸袋 ハカマ白無地 1パック(250枚)</t>
  </si>
  <si>
    <t>3687675</t>
  </si>
  <si>
    <t>ペーパーナプキン 6つ折ストレート 1ケース(1000枚)</t>
  </si>
  <si>
    <t>3687682</t>
  </si>
  <si>
    <t>ペーパーナプキン 6つ折ストレート 1ケース(5000枚)★100枚あたり 税別￥37</t>
  </si>
  <si>
    <t>3687699</t>
  </si>
  <si>
    <t>ペーパーナプキン 6つ折ウェーブ 1ケース(1000枚)</t>
  </si>
  <si>
    <t>3687705</t>
  </si>
  <si>
    <t>ペーパーナプキン 6つ折ウェーブ 1ケース(5000枚)★100枚あたり 税別￥37</t>
  </si>
  <si>
    <t>3687712</t>
  </si>
  <si>
    <t>ペーパーナプキン 4つ折ストレート(エコノミー) 1ケース(1250枚)</t>
  </si>
  <si>
    <t>3687729</t>
  </si>
  <si>
    <t>ペーパーナプキン 4つ折ストレート(エコノミー) 1ケース(6250枚）</t>
  </si>
  <si>
    <t>3687538</t>
  </si>
  <si>
    <t>使い切りおしぼり</t>
  </si>
  <si>
    <t>紙エンボスおしぼり 平型 1パック(100枚)</t>
  </si>
  <si>
    <t>3687545</t>
  </si>
  <si>
    <t>紙エンボスおしぼり 平型 1パック(1200枚)</t>
  </si>
  <si>
    <t>2040</t>
  </si>
  <si>
    <t>3687514</t>
  </si>
  <si>
    <t>紙エンボスおしぼりエコノミー 平型ミニ 1パック(50枚)</t>
  </si>
  <si>
    <t>7612534</t>
  </si>
  <si>
    <t>紙エンボスおしぼりエコノミー 平型ミニ 1セット(250枚:50枚×5パック)</t>
  </si>
  <si>
    <t>3687521</t>
  </si>
  <si>
    <t>紙エンボスおしぼりエコノミー 平型ミニ 1セット(1500枚:50枚×30パック)</t>
  </si>
  <si>
    <t>3687552</t>
  </si>
  <si>
    <t>紙エンボスおしぼり 丸型 1パック(100枚)</t>
  </si>
  <si>
    <t>3687569</t>
  </si>
  <si>
    <t>紙エンボスおしぼり 丸型 1パック(1200枚)</t>
  </si>
  <si>
    <t>1622157</t>
  </si>
  <si>
    <t>袋入りストレートストロー(紙包装) 1パック(150本)</t>
  </si>
  <si>
    <t>1671912</t>
  </si>
  <si>
    <t>袋入りストロー クリア 1パック(200本)</t>
  </si>
  <si>
    <t>1622164</t>
  </si>
  <si>
    <t>ミニ 曲がるストロー 4色アソート 1パック(80本)</t>
  </si>
  <si>
    <t>1622140</t>
  </si>
  <si>
    <t>曲がるストロー 4色アソート 1パック(100本)</t>
  </si>
  <si>
    <t>5652280</t>
  </si>
  <si>
    <t>まがるカラーストロー ポリ袋入 1パック(500本)</t>
  </si>
  <si>
    <t>5679829</t>
  </si>
  <si>
    <t>袋入曲がるペットボトルストロー クリア 1パック(20本)</t>
  </si>
  <si>
    <t>2650217</t>
  </si>
  <si>
    <t>袋入曲がるストロ レッド 1パック(200本)</t>
  </si>
  <si>
    <t>2650224</t>
  </si>
  <si>
    <t>袋入曲がるストロ ブラック 1パック(200本)</t>
  </si>
  <si>
    <t>5679843</t>
  </si>
  <si>
    <t>袋入曲がるストロー グリーン 1パック(200本)</t>
  </si>
  <si>
    <t>5679850</t>
  </si>
  <si>
    <t>袋入曲がるストロー ブルー 1パック(100本)</t>
  </si>
  <si>
    <t>3688047</t>
  </si>
  <si>
    <t>フレックスストロー(バラ) レッド 1パック(500本)</t>
  </si>
  <si>
    <t>375</t>
  </si>
  <si>
    <t>3688054</t>
  </si>
  <si>
    <t>フレックスストロー(バラ) ブラック 1パック(500本)</t>
  </si>
  <si>
    <t>3688061</t>
  </si>
  <si>
    <t>フレックスストロー(バラ) グリーン 1パック(500本)</t>
  </si>
  <si>
    <t>3688078</t>
  </si>
  <si>
    <t>フレックスストロー(バラ) ブルー 1パック(500本)</t>
  </si>
  <si>
    <t>3688085</t>
  </si>
  <si>
    <t>フレックスストロー(バラ) クリア 1パック(500本)</t>
  </si>
  <si>
    <t>5679768</t>
  </si>
  <si>
    <t>ペーパーコースター 無地 丸 薄型 1パック(100枚)</t>
  </si>
  <si>
    <t>4637310</t>
  </si>
  <si>
    <t>ペーパーコースター 無地 丸 1パック(100枚)</t>
  </si>
  <si>
    <t>5679775</t>
  </si>
  <si>
    <t>ペーパーコースター 無地 角 薄型 1パック(100枚)</t>
  </si>
  <si>
    <t>4637327</t>
  </si>
  <si>
    <t>ペーパーコースター 無地 角 1パック(100枚)</t>
  </si>
  <si>
    <t>4637334</t>
  </si>
  <si>
    <t>ペーパーコースター フラワー 丸 1パック(100枚)</t>
  </si>
  <si>
    <t>470</t>
  </si>
  <si>
    <t>4637341</t>
  </si>
  <si>
    <t>ペーパーコースター ドット 丸 1パック(100枚)</t>
  </si>
  <si>
    <t>0182630</t>
  </si>
  <si>
    <t>ラミネーター／ラミネートフィルム</t>
  </si>
  <si>
    <t>ラミネートフィルム A4 グロスタイプ(つや有り) 1パック(100枚)</t>
  </si>
  <si>
    <t>998</t>
  </si>
  <si>
    <t>3223376</t>
  </si>
  <si>
    <t>コピー用紙</t>
  </si>
  <si>
    <t>White paper Yes Silver multifunction 70g A4 1冊(500枚)</t>
  </si>
  <si>
    <t>3267943</t>
  </si>
  <si>
    <t>PPC Paper Type FW A4 1箱(2500枚:500枚×5冊)</t>
  </si>
  <si>
    <t>1251180</t>
  </si>
  <si>
    <t>αエコカラーペーパーII A4 ピンク 1冊(500枚)</t>
  </si>
  <si>
    <t>1251265</t>
  </si>
  <si>
    <t>αエコカラーペーパーII A4 クリーム 1冊(500枚)</t>
  </si>
  <si>
    <t>1251340</t>
  </si>
  <si>
    <t>αエコカラーペーパーII A4 スカイブルー 1冊(500枚)</t>
  </si>
  <si>
    <t>1251425</t>
  </si>
  <si>
    <t>αエコカラーペーパーII A4 グリーン 1冊(500枚)</t>
  </si>
  <si>
    <t>9601079</t>
  </si>
  <si>
    <t>天然水 2L ペットボトル 1箱(6本)</t>
  </si>
  <si>
    <t>624</t>
  </si>
  <si>
    <t>9658196</t>
  </si>
  <si>
    <t>森の水だより 2L ペットボトル 1セット(12本:6本×2ケース)</t>
  </si>
  <si>
    <t>1344</t>
  </si>
  <si>
    <t>7612053</t>
  </si>
  <si>
    <t>天然水 南アルプス 280ml ペットボトル 1ケース(24本)</t>
  </si>
  <si>
    <t>9614451</t>
  </si>
  <si>
    <t>雪アルプス天然水 280ml ペットボトル 1ケース(24本)</t>
  </si>
  <si>
    <t>1968</t>
  </si>
  <si>
    <t>9605954</t>
  </si>
  <si>
    <t>クリスタルガイザー 310ml ペットボトル 1ケース(24本)</t>
  </si>
  <si>
    <t>9601741</t>
  </si>
  <si>
    <t>ボルヴィック 330ml ペットボトル 1ケース(24本)</t>
  </si>
  <si>
    <t>9626119</t>
  </si>
  <si>
    <t>ボルヴィック 500ml ペットボトル 1ケース(24本)</t>
  </si>
  <si>
    <t>2112</t>
  </si>
  <si>
    <t>9656352</t>
  </si>
  <si>
    <t>ASHITAKA天然水 500ml ペットボトル 1ケース(24本)</t>
  </si>
  <si>
    <t>9668621</t>
  </si>
  <si>
    <t>い・ろ・は・す 555ml ペットボトル 1ケース(24本)</t>
  </si>
  <si>
    <t>1992</t>
  </si>
  <si>
    <t>(2016.7.1現在）</t>
    <rPh sb="9" eb="11">
      <t>ゲンザイ</t>
    </rPh>
    <phoneticPr fontId="2"/>
  </si>
  <si>
    <t>商品番号</t>
    <rPh sb="0" eb="2">
      <t>ショウヒン</t>
    </rPh>
    <rPh sb="2" eb="4">
      <t>バンゴウ</t>
    </rPh>
    <phoneticPr fontId="2"/>
  </si>
  <si>
    <t>UC価格（税抜）</t>
    <rPh sb="5" eb="7">
      <t>ゼイヌキ</t>
    </rPh>
    <phoneticPr fontId="2"/>
  </si>
  <si>
    <t>水</t>
    <rPh sb="0" eb="1">
      <t>ミズ</t>
    </rPh>
    <phoneticPr fontId="2"/>
  </si>
  <si>
    <t>伊藤園　エビアン　５００ｍｌ　ペットボトル　１ケース（２４本）</t>
    <phoneticPr fontId="2"/>
  </si>
  <si>
    <t>ポッカサッポロ　コントレックス　５００ｍｌ　ペットボトル　１ケース（２４本）</t>
    <phoneticPr fontId="2"/>
  </si>
  <si>
    <t>7607769</t>
    <phoneticPr fontId="2"/>
  </si>
  <si>
    <t>9684898</t>
    <phoneticPr fontId="2"/>
  </si>
  <si>
    <t>紙コースター</t>
  </si>
  <si>
    <t>紙コースター</t>
    <phoneticPr fontId="2"/>
  </si>
  <si>
    <t>紙コースター</t>
    <phoneticPr fontId="2"/>
  </si>
  <si>
    <t>ストロー</t>
    <phoneticPr fontId="2"/>
  </si>
  <si>
    <t>ペーパーナプキン</t>
  </si>
  <si>
    <t>ペーパーナプキン</t>
    <phoneticPr fontId="2"/>
  </si>
  <si>
    <t>ペーパーナプキン</t>
    <phoneticPr fontId="2"/>
  </si>
  <si>
    <t>店内用洗剤</t>
    <phoneticPr fontId="2"/>
  </si>
  <si>
    <t>除菌、消臭スプレー</t>
    <rPh sb="0" eb="2">
      <t>ジョキン</t>
    </rPh>
    <rPh sb="3" eb="5">
      <t>ショウシュウザイ</t>
    </rPh>
    <phoneticPr fontId="2"/>
  </si>
  <si>
    <t>ハンドソープ</t>
    <phoneticPr fontId="2"/>
  </si>
  <si>
    <t>　</t>
    <phoneticPr fontId="2"/>
  </si>
  <si>
    <t>4631844</t>
  </si>
  <si>
    <t>7620577</t>
  </si>
  <si>
    <t>ボックスティッシュコンパクト Flower 150組/箱 1セット(60箱:5箱×12パック)</t>
  </si>
  <si>
    <t>ボックスティッシュコンパクト Flower 150組/箱 1パック(5箱)</t>
    <phoneticPr fontId="2"/>
  </si>
  <si>
    <t>ティッシュペーパー</t>
    <phoneticPr fontId="2"/>
  </si>
  <si>
    <t>レジロール 感熱紙タイプ</t>
    <phoneticPr fontId="2"/>
  </si>
  <si>
    <t>レジロール80mm幅×60巻</t>
    <rPh sb="9" eb="10">
      <t>ハバ</t>
    </rPh>
    <rPh sb="13" eb="14">
      <t>カン</t>
    </rPh>
    <phoneticPr fontId="2"/>
  </si>
  <si>
    <t>115円</t>
    <rPh sb="3" eb="4">
      <t>エン</t>
    </rPh>
    <phoneticPr fontId="2"/>
  </si>
  <si>
    <t>USEN CART</t>
    <phoneticPr fontId="2"/>
  </si>
  <si>
    <t>価格(税抜)</t>
    <rPh sb="0" eb="2">
      <t>カカク</t>
    </rPh>
    <rPh sb="3" eb="5">
      <t>ゼイヌ</t>
    </rPh>
    <phoneticPr fontId="2"/>
  </si>
  <si>
    <t>単価</t>
    <rPh sb="0" eb="2">
      <t>タンカ</t>
    </rPh>
    <phoneticPr fontId="2"/>
  </si>
  <si>
    <t>TANOSEE ペーパータオル(エコノミー) 200枚/パック 1ケース(40パック)</t>
    <phoneticPr fontId="2"/>
  </si>
  <si>
    <t>89.5円</t>
    <rPh sb="4" eb="5">
      <t>エン</t>
    </rPh>
    <phoneticPr fontId="2"/>
  </si>
  <si>
    <t>ペーパータオル</t>
    <phoneticPr fontId="2"/>
  </si>
  <si>
    <t>275円</t>
    <rPh sb="3" eb="4">
      <t>エン</t>
    </rPh>
    <phoneticPr fontId="2"/>
  </si>
  <si>
    <t>300円</t>
    <rPh sb="3" eb="4">
      <t>エン</t>
    </rPh>
    <phoneticPr fontId="2"/>
  </si>
  <si>
    <t>118円</t>
    <rPh sb="3" eb="4">
      <t>エン</t>
    </rPh>
    <phoneticPr fontId="2"/>
  </si>
  <si>
    <t>ペーパータオル(200枚)</t>
    <phoneticPr fontId="2"/>
  </si>
  <si>
    <t xml:space="preserve">トイレットペーパー(12ロール) </t>
    <phoneticPr fontId="2"/>
  </si>
  <si>
    <t>一般ECサイトでの購入例</t>
    <rPh sb="0" eb="2">
      <t>イッパン</t>
    </rPh>
    <rPh sb="9" eb="12">
      <t>コウニュウレイ</t>
    </rPh>
    <phoneticPr fontId="2"/>
  </si>
  <si>
    <t>差額例</t>
    <rPh sb="0" eb="2">
      <t>サガク</t>
    </rPh>
    <rPh sb="2" eb="3">
      <t>レイ</t>
    </rPh>
    <phoneticPr fontId="2"/>
  </si>
  <si>
    <t>150円</t>
    <rPh sb="3" eb="4">
      <t>エン</t>
    </rPh>
    <phoneticPr fontId="2"/>
  </si>
  <si>
    <t>仕入数量</t>
    <rPh sb="0" eb="2">
      <t>シイ</t>
    </rPh>
    <rPh sb="2" eb="3">
      <t>コスウ</t>
    </rPh>
    <rPh sb="3" eb="4">
      <t>リョウ</t>
    </rPh>
    <phoneticPr fontId="2"/>
  </si>
  <si>
    <t>消耗品名</t>
    <rPh sb="0" eb="3">
      <t>ショウモウヒン</t>
    </rPh>
    <rPh sb="3" eb="4">
      <t>メイ</t>
    </rPh>
    <phoneticPr fontId="2"/>
  </si>
  <si>
    <t>サーマルレジロール紙 ノーマル保存 幅80mmx長さ63m 1セット(90巻：3巻×30パック／1巻あたり 税別￥102.8)</t>
    <phoneticPr fontId="2"/>
  </si>
  <si>
    <t>サーマルレジロール紙 ノーマル保存 幅80mmx長さ63m 1セット(60巻：3巻×20パック／1巻あたり 税別￥115)</t>
    <phoneticPr fontId="2"/>
  </si>
  <si>
    <t>サーマルレジロール紙 ノーマル保存 幅80mmx長さ63m 1セット(30巻：3巻×10パック／1巻あたり 税別￥120)</t>
    <phoneticPr fontId="2"/>
  </si>
  <si>
    <t>サーマルレジロール紙 ノーマル保存 幅80mm×長さ63m 1セット(12巻：3巻x4パック／1巻あたり 税別￥125)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</si>
</sst>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&quot;¥&quot;#,##0_);[Red]\(&quot;¥&quot;#,##0\)"/>
  </numFmts>
  <fonts count="15" x14ac:knownFonts="1"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color theme="1"/>
      <name val="ＭＳ Ｐゴシック"/>
      <charset val="128"/>
      <scheme val="minor"/>
    </font>
    <font>
      <u/>
      <sz val="11"/>
      <color theme="10"/>
      <name val="ＭＳ Ｐゴシック"/>
      <family val="2"/>
      <scheme val="minor"/>
    </font>
    <font>
      <u/>
      <sz val="11"/>
      <color theme="11"/>
      <name val="ＭＳ Ｐゴシック"/>
      <family val="2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0"/>
      <color rgb="FFFF0000"/>
      <name val="ＭＳ Ｐゴシック"/>
      <charset val="128"/>
      <scheme val="minor"/>
    </font>
    <font>
      <sz val="14"/>
      <name val="ＭＳ Ｐゴシック"/>
      <charset val="128"/>
      <scheme val="minor"/>
    </font>
    <font>
      <b/>
      <sz val="16"/>
      <color rgb="FFFF0000"/>
      <name val="ＭＳ Ｐゴシック"/>
      <charset val="128"/>
      <scheme val="minor"/>
    </font>
    <font>
      <b/>
      <sz val="16"/>
      <color theme="0"/>
      <name val="HGS創英角ｺﾞｼｯｸUB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/>
      <right/>
      <top/>
      <bottom style="double">
        <color rgb="FFFF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top" shrinkToFit="1"/>
    </xf>
    <xf numFmtId="0" fontId="4" fillId="0" borderId="2" xfId="0" applyNumberFormat="1" applyFont="1" applyBorder="1" applyAlignment="1">
      <alignment horizontal="center" vertical="top" shrinkToFit="1"/>
    </xf>
    <xf numFmtId="0" fontId="5" fillId="3" borderId="4" xfId="0" applyFont="1" applyFill="1" applyBorder="1">
      <alignment vertical="center"/>
    </xf>
    <xf numFmtId="0" fontId="5" fillId="3" borderId="0" xfId="0" applyFont="1" applyFill="1">
      <alignment vertical="center"/>
    </xf>
    <xf numFmtId="49" fontId="5" fillId="3" borderId="0" xfId="0" applyNumberFormat="1" applyFont="1" applyFill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top" shrinkToFit="1"/>
    </xf>
    <xf numFmtId="49" fontId="6" fillId="3" borderId="6" xfId="0" applyNumberFormat="1" applyFont="1" applyFill="1" applyBorder="1" applyAlignment="1">
      <alignment horizontal="left" vertical="top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7" fillId="3" borderId="1" xfId="0" applyFont="1" applyFill="1" applyBorder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vertical="top"/>
    </xf>
    <xf numFmtId="0" fontId="7" fillId="3" borderId="0" xfId="0" applyFont="1" applyFill="1" applyBorder="1">
      <alignment vertical="center"/>
    </xf>
    <xf numFmtId="0" fontId="7" fillId="3" borderId="1" xfId="0" applyFont="1" applyFill="1" applyBorder="1" applyAlignment="1">
      <alignment horizontal="right" vertical="center"/>
    </xf>
    <xf numFmtId="5" fontId="7" fillId="3" borderId="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5" fontId="7" fillId="3" borderId="0" xfId="0" applyNumberFormat="1" applyFont="1" applyFill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5" fontId="7" fillId="3" borderId="1" xfId="0" applyNumberFormat="1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0" xfId="0" applyFont="1" applyFill="1" applyBorder="1">
      <alignment vertical="center"/>
    </xf>
    <xf numFmtId="5" fontId="13" fillId="3" borderId="0" xfId="0" applyNumberFormat="1" applyFont="1" applyFill="1">
      <alignment vertical="center"/>
    </xf>
    <xf numFmtId="0" fontId="6" fillId="3" borderId="0" xfId="0" applyFont="1" applyFill="1">
      <alignment vertical="center"/>
    </xf>
    <xf numFmtId="0" fontId="5" fillId="3" borderId="5" xfId="0" applyFont="1" applyFill="1" applyBorder="1">
      <alignment vertical="center"/>
    </xf>
    <xf numFmtId="49" fontId="6" fillId="3" borderId="1" xfId="0" applyNumberFormat="1" applyFont="1" applyFill="1" applyBorder="1" applyAlignment="1">
      <alignment vertical="top"/>
    </xf>
    <xf numFmtId="49" fontId="5" fillId="3" borderId="1" xfId="0" applyNumberFormat="1" applyFont="1" applyFill="1" applyBorder="1" applyAlignment="1">
      <alignment vertical="top"/>
    </xf>
    <xf numFmtId="176" fontId="11" fillId="3" borderId="4" xfId="0" applyNumberFormat="1" applyFont="1" applyFill="1" applyBorder="1" applyAlignment="1">
      <alignment horizontal="right" vertical="center"/>
    </xf>
    <xf numFmtId="176" fontId="11" fillId="3" borderId="0" xfId="0" applyNumberFormat="1" applyFont="1" applyFill="1" applyAlignment="1">
      <alignment horizontal="right" vertical="center"/>
    </xf>
    <xf numFmtId="176" fontId="11" fillId="0" borderId="2" xfId="0" applyNumberFormat="1" applyFont="1" applyBorder="1" applyAlignment="1">
      <alignment horizontal="right" vertical="top" shrinkToFit="1"/>
    </xf>
    <xf numFmtId="176" fontId="11" fillId="3" borderId="1" xfId="0" applyNumberFormat="1" applyFont="1" applyFill="1" applyBorder="1" applyAlignment="1">
      <alignment horizontal="right" vertical="top"/>
    </xf>
    <xf numFmtId="176" fontId="11" fillId="3" borderId="1" xfId="0" applyNumberFormat="1" applyFont="1" applyFill="1" applyBorder="1" applyAlignment="1">
      <alignment horizontal="right"/>
    </xf>
    <xf numFmtId="176" fontId="11" fillId="0" borderId="0" xfId="0" applyNumberFormat="1" applyFont="1" applyAlignment="1">
      <alignment horizontal="right" vertical="center"/>
    </xf>
    <xf numFmtId="0" fontId="5" fillId="3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6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77304</xdr:rowOff>
    </xdr:from>
    <xdr:to>
      <xdr:col>1</xdr:col>
      <xdr:colOff>1398657</xdr:colOff>
      <xdr:row>0</xdr:row>
      <xdr:rowOff>364471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479" y="77304"/>
          <a:ext cx="2171700" cy="287167"/>
        </a:xfrm>
        <a:prstGeom prst="rect">
          <a:avLst/>
        </a:prstGeom>
      </xdr:spPr>
    </xdr:pic>
    <xdr:clientData/>
  </xdr:twoCellAnchor>
  <xdr:twoCellAnchor>
    <xdr:from>
      <xdr:col>1</xdr:col>
      <xdr:colOff>1557130</xdr:colOff>
      <xdr:row>0</xdr:row>
      <xdr:rowOff>88348</xdr:rowOff>
    </xdr:from>
    <xdr:to>
      <xdr:col>2</xdr:col>
      <xdr:colOff>1725543</xdr:colOff>
      <xdr:row>0</xdr:row>
      <xdr:rowOff>393148</xdr:rowOff>
    </xdr:to>
    <xdr:sp macro="" textlink="">
      <xdr:nvSpPr>
        <xdr:cNvPr id="4" name="正方形/長方形 3"/>
        <xdr:cNvSpPr/>
      </xdr:nvSpPr>
      <xdr:spPr>
        <a:xfrm>
          <a:off x="2827130" y="88348"/>
          <a:ext cx="1847022" cy="304800"/>
        </a:xfrm>
        <a:prstGeom prst="rect">
          <a:avLst/>
        </a:prstGeom>
        <a:noFill/>
        <a:ln>
          <a:solidFill>
            <a:srgbClr val="FF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主要商品</a:t>
          </a:r>
          <a:r>
            <a:rPr kumimoji="1" lang="en-US" altLang="ja-JP" sz="1100" b="1">
              <a:solidFill>
                <a:srgbClr val="FF0000"/>
              </a:solidFill>
            </a:rPr>
            <a:t> </a:t>
          </a:r>
          <a:r>
            <a:rPr kumimoji="1" lang="ja-JP" altLang="en-US" sz="1100" b="1">
              <a:solidFill>
                <a:srgbClr val="FF0000"/>
              </a:solidFill>
            </a:rPr>
            <a:t>価格表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7"/>
  <sheetViews>
    <sheetView tabSelected="1" zoomScale="50" zoomScaleNormal="50" zoomScalePageLayoutView="50" workbookViewId="0">
      <selection activeCell="A2" sqref="A1:E1048576"/>
    </sheetView>
  </sheetViews>
  <sheetFormatPr defaultColWidth="22" defaultRowHeight="12" x14ac:dyDescent="0.2"/>
  <cols>
    <col min="1" max="1" width="10.109375" style="2" customWidth="1"/>
    <col min="2" max="2" width="22" style="1"/>
    <col min="3" max="3" width="88" style="1" customWidth="1"/>
    <col min="4" max="4" width="14.33203125" style="39" customWidth="1"/>
    <col min="5" max="5" width="12.33203125" style="3" customWidth="1"/>
    <col min="6" max="9" width="22" style="7"/>
    <col min="10" max="16384" width="22" style="1"/>
  </cols>
  <sheetData>
    <row r="1" spans="1:9" s="7" customFormat="1" ht="39" customHeight="1" thickBot="1" x14ac:dyDescent="0.25">
      <c r="A1" s="40"/>
      <c r="B1" s="40"/>
      <c r="C1" s="6"/>
      <c r="D1" s="34"/>
      <c r="E1" s="10" t="s">
        <v>306</v>
      </c>
    </row>
    <row r="2" spans="1:9" s="7" customFormat="1" ht="25.05" customHeight="1" thickTop="1" thickBot="1" x14ac:dyDescent="0.25">
      <c r="A2" s="8"/>
      <c r="D2" s="35"/>
      <c r="E2" s="9"/>
    </row>
    <row r="3" spans="1:9" ht="12.6" thickTop="1" x14ac:dyDescent="0.2">
      <c r="A3" s="4" t="s">
        <v>307</v>
      </c>
      <c r="B3" s="5" t="s">
        <v>0</v>
      </c>
      <c r="C3" s="5" t="s">
        <v>1</v>
      </c>
      <c r="D3" s="36" t="s">
        <v>308</v>
      </c>
      <c r="E3" s="11" t="s">
        <v>324</v>
      </c>
    </row>
    <row r="4" spans="1:9" s="3" customFormat="1" ht="16.2" x14ac:dyDescent="0.2">
      <c r="A4" s="41"/>
      <c r="B4" s="41"/>
      <c r="C4" s="41"/>
      <c r="D4" s="41"/>
      <c r="E4" s="42"/>
      <c r="F4" s="9"/>
      <c r="G4" s="9"/>
      <c r="H4" s="9"/>
      <c r="I4" s="9"/>
    </row>
    <row r="5" spans="1:9" s="30" customFormat="1" x14ac:dyDescent="0.2">
      <c r="A5" s="32" t="s">
        <v>2</v>
      </c>
      <c r="B5" s="32" t="s">
        <v>330</v>
      </c>
      <c r="C5" s="32" t="s">
        <v>349</v>
      </c>
      <c r="D5" s="37">
        <v>9250</v>
      </c>
      <c r="E5" s="12"/>
    </row>
    <row r="6" spans="1:9" s="30" customFormat="1" x14ac:dyDescent="0.2">
      <c r="A6" s="32" t="s">
        <v>4</v>
      </c>
      <c r="B6" s="32" t="s">
        <v>3</v>
      </c>
      <c r="C6" s="32" t="s">
        <v>350</v>
      </c>
      <c r="D6" s="37">
        <v>6900</v>
      </c>
      <c r="E6" s="12"/>
    </row>
    <row r="7" spans="1:9" s="30" customFormat="1" x14ac:dyDescent="0.2">
      <c r="A7" s="32" t="s">
        <v>5</v>
      </c>
      <c r="B7" s="32" t="s">
        <v>3</v>
      </c>
      <c r="C7" s="32" t="s">
        <v>351</v>
      </c>
      <c r="D7" s="37">
        <v>3600</v>
      </c>
      <c r="E7" s="12"/>
    </row>
    <row r="8" spans="1:9" s="30" customFormat="1" x14ac:dyDescent="0.2">
      <c r="A8" s="32" t="s">
        <v>6</v>
      </c>
      <c r="B8" s="32" t="s">
        <v>3</v>
      </c>
      <c r="C8" s="32" t="s">
        <v>352</v>
      </c>
      <c r="D8" s="37">
        <v>1499</v>
      </c>
      <c r="E8" s="12"/>
    </row>
    <row r="9" spans="1:9" s="30" customFormat="1" x14ac:dyDescent="0.2">
      <c r="A9" s="32" t="s">
        <v>7</v>
      </c>
      <c r="B9" s="32" t="s">
        <v>3</v>
      </c>
      <c r="C9" s="32" t="s">
        <v>8</v>
      </c>
      <c r="D9" s="37">
        <v>480</v>
      </c>
      <c r="E9" s="12"/>
    </row>
    <row r="10" spans="1:9" s="30" customFormat="1" x14ac:dyDescent="0.2">
      <c r="A10" s="32" t="s">
        <v>9</v>
      </c>
      <c r="B10" s="32" t="s">
        <v>3</v>
      </c>
      <c r="C10" s="32" t="s">
        <v>10</v>
      </c>
      <c r="D10" s="37">
        <v>6320</v>
      </c>
      <c r="E10" s="12"/>
    </row>
    <row r="11" spans="1:9" s="30" customFormat="1" x14ac:dyDescent="0.2">
      <c r="A11" s="32" t="s">
        <v>11</v>
      </c>
      <c r="B11" s="32" t="s">
        <v>12</v>
      </c>
      <c r="C11" s="32" t="s">
        <v>13</v>
      </c>
      <c r="D11" s="37">
        <v>152</v>
      </c>
      <c r="E11" s="12"/>
    </row>
    <row r="12" spans="1:9" s="30" customFormat="1" x14ac:dyDescent="0.2">
      <c r="A12" s="32" t="s">
        <v>14</v>
      </c>
      <c r="B12" s="32" t="s">
        <v>12</v>
      </c>
      <c r="C12" s="32" t="s">
        <v>15</v>
      </c>
      <c r="D12" s="37">
        <v>204</v>
      </c>
      <c r="E12" s="12"/>
    </row>
    <row r="13" spans="1:9" s="30" customFormat="1" x14ac:dyDescent="0.2">
      <c r="A13" s="32" t="s">
        <v>17</v>
      </c>
      <c r="B13" s="32" t="s">
        <v>18</v>
      </c>
      <c r="C13" s="32" t="s">
        <v>19</v>
      </c>
      <c r="D13" s="37">
        <v>276</v>
      </c>
      <c r="E13" s="12"/>
    </row>
    <row r="14" spans="1:9" s="30" customFormat="1" x14ac:dyDescent="0.2">
      <c r="A14" s="32" t="s">
        <v>20</v>
      </c>
      <c r="B14" s="32" t="s">
        <v>18</v>
      </c>
      <c r="C14" s="32" t="s">
        <v>21</v>
      </c>
      <c r="D14" s="37">
        <v>2200</v>
      </c>
      <c r="E14" s="12"/>
    </row>
    <row r="15" spans="1:9" s="30" customFormat="1" x14ac:dyDescent="0.2">
      <c r="A15" s="32" t="s">
        <v>22</v>
      </c>
      <c r="B15" s="32" t="s">
        <v>18</v>
      </c>
      <c r="C15" s="32" t="s">
        <v>23</v>
      </c>
      <c r="D15" s="37">
        <v>276</v>
      </c>
      <c r="E15" s="12"/>
    </row>
    <row r="16" spans="1:9" s="30" customFormat="1" x14ac:dyDescent="0.2">
      <c r="A16" s="32" t="s">
        <v>24</v>
      </c>
      <c r="B16" s="32" t="s">
        <v>18</v>
      </c>
      <c r="C16" s="32" t="s">
        <v>25</v>
      </c>
      <c r="D16" s="37">
        <v>2120</v>
      </c>
      <c r="E16" s="12"/>
    </row>
    <row r="17" spans="1:5" s="30" customFormat="1" x14ac:dyDescent="0.2">
      <c r="A17" s="32" t="s">
        <v>26</v>
      </c>
      <c r="B17" s="32" t="s">
        <v>18</v>
      </c>
      <c r="C17" s="32" t="s">
        <v>27</v>
      </c>
      <c r="D17" s="37">
        <v>296</v>
      </c>
      <c r="E17" s="12"/>
    </row>
    <row r="18" spans="1:5" s="30" customFormat="1" x14ac:dyDescent="0.2">
      <c r="A18" s="32" t="s">
        <v>28</v>
      </c>
      <c r="B18" s="32" t="s">
        <v>18</v>
      </c>
      <c r="C18" s="32" t="s">
        <v>29</v>
      </c>
      <c r="D18" s="37">
        <v>2200</v>
      </c>
      <c r="E18" s="12"/>
    </row>
    <row r="19" spans="1:5" s="30" customFormat="1" x14ac:dyDescent="0.2">
      <c r="A19" s="32" t="s">
        <v>30</v>
      </c>
      <c r="B19" s="32" t="s">
        <v>18</v>
      </c>
      <c r="C19" s="32" t="s">
        <v>31</v>
      </c>
      <c r="D19" s="37">
        <v>296</v>
      </c>
      <c r="E19" s="12"/>
    </row>
    <row r="20" spans="1:5" s="30" customFormat="1" x14ac:dyDescent="0.2">
      <c r="A20" s="32" t="s">
        <v>32</v>
      </c>
      <c r="B20" s="32" t="s">
        <v>18</v>
      </c>
      <c r="C20" s="32" t="s">
        <v>33</v>
      </c>
      <c r="D20" s="37">
        <v>2200</v>
      </c>
      <c r="E20" s="12"/>
    </row>
    <row r="21" spans="1:5" s="30" customFormat="1" x14ac:dyDescent="0.2">
      <c r="A21" s="32" t="s">
        <v>34</v>
      </c>
      <c r="B21" s="32" t="s">
        <v>35</v>
      </c>
      <c r="C21" s="32" t="s">
        <v>36</v>
      </c>
      <c r="D21" s="37">
        <v>98</v>
      </c>
      <c r="E21" s="12"/>
    </row>
    <row r="22" spans="1:5" s="30" customFormat="1" x14ac:dyDescent="0.2">
      <c r="A22" s="32" t="s">
        <v>37</v>
      </c>
      <c r="B22" s="32" t="s">
        <v>338</v>
      </c>
      <c r="C22" s="32" t="s">
        <v>336</v>
      </c>
      <c r="D22" s="37">
        <v>3560</v>
      </c>
      <c r="E22" s="12"/>
    </row>
    <row r="23" spans="1:5" s="30" customFormat="1" x14ac:dyDescent="0.2">
      <c r="A23" s="32" t="s">
        <v>38</v>
      </c>
      <c r="B23" s="32" t="s">
        <v>35</v>
      </c>
      <c r="C23" s="32" t="s">
        <v>39</v>
      </c>
      <c r="D23" s="37">
        <v>119</v>
      </c>
      <c r="E23" s="12"/>
    </row>
    <row r="24" spans="1:5" s="30" customFormat="1" x14ac:dyDescent="0.2">
      <c r="A24" s="32" t="s">
        <v>40</v>
      </c>
      <c r="B24" s="32" t="s">
        <v>35</v>
      </c>
      <c r="C24" s="32" t="s">
        <v>41</v>
      </c>
      <c r="D24" s="37">
        <v>565</v>
      </c>
      <c r="E24" s="12"/>
    </row>
    <row r="25" spans="1:5" s="30" customFormat="1" x14ac:dyDescent="0.2">
      <c r="A25" s="33" t="s">
        <v>325</v>
      </c>
      <c r="B25" s="33" t="s">
        <v>329</v>
      </c>
      <c r="C25" s="33" t="s">
        <v>328</v>
      </c>
      <c r="D25" s="37">
        <v>218</v>
      </c>
      <c r="E25" s="12"/>
    </row>
    <row r="26" spans="1:5" s="30" customFormat="1" x14ac:dyDescent="0.2">
      <c r="A26" s="33" t="s">
        <v>326</v>
      </c>
      <c r="B26" s="33" t="s">
        <v>329</v>
      </c>
      <c r="C26" s="33" t="s">
        <v>327</v>
      </c>
      <c r="D26" s="37">
        <v>2196</v>
      </c>
      <c r="E26" s="12"/>
    </row>
    <row r="27" spans="1:5" s="30" customFormat="1" x14ac:dyDescent="0.2">
      <c r="A27" s="32" t="s">
        <v>42</v>
      </c>
      <c r="B27" s="32" t="s">
        <v>43</v>
      </c>
      <c r="C27" s="32" t="s">
        <v>44</v>
      </c>
      <c r="D27" s="37">
        <v>195</v>
      </c>
      <c r="E27" s="12"/>
    </row>
    <row r="28" spans="1:5" s="30" customFormat="1" x14ac:dyDescent="0.2">
      <c r="A28" s="32" t="s">
        <v>45</v>
      </c>
      <c r="B28" s="32" t="s">
        <v>43</v>
      </c>
      <c r="C28" s="32" t="s">
        <v>46</v>
      </c>
      <c r="D28" s="37">
        <v>313</v>
      </c>
      <c r="E28" s="12"/>
    </row>
    <row r="29" spans="1:5" s="30" customFormat="1" x14ac:dyDescent="0.2">
      <c r="A29" s="32" t="s">
        <v>48</v>
      </c>
      <c r="B29" s="32" t="s">
        <v>49</v>
      </c>
      <c r="C29" s="32" t="s">
        <v>50</v>
      </c>
      <c r="D29" s="37">
        <v>925</v>
      </c>
      <c r="E29" s="12"/>
    </row>
    <row r="30" spans="1:5" s="30" customFormat="1" x14ac:dyDescent="0.2">
      <c r="A30" s="32" t="s">
        <v>51</v>
      </c>
      <c r="B30" s="32" t="s">
        <v>49</v>
      </c>
      <c r="C30" s="32" t="s">
        <v>52</v>
      </c>
      <c r="D30" s="37">
        <v>925</v>
      </c>
      <c r="E30" s="12"/>
    </row>
    <row r="31" spans="1:5" s="30" customFormat="1" x14ac:dyDescent="0.2">
      <c r="A31" s="32" t="s">
        <v>53</v>
      </c>
      <c r="B31" s="32" t="s">
        <v>49</v>
      </c>
      <c r="C31" s="32" t="s">
        <v>54</v>
      </c>
      <c r="D31" s="37">
        <v>925</v>
      </c>
      <c r="E31" s="12"/>
    </row>
    <row r="32" spans="1:5" s="30" customFormat="1" x14ac:dyDescent="0.2">
      <c r="A32" s="32" t="s">
        <v>55</v>
      </c>
      <c r="B32" s="32" t="s">
        <v>56</v>
      </c>
      <c r="C32" s="32" t="s">
        <v>57</v>
      </c>
      <c r="D32" s="37">
        <v>280</v>
      </c>
      <c r="E32" s="12"/>
    </row>
    <row r="33" spans="1:5" s="30" customFormat="1" x14ac:dyDescent="0.2">
      <c r="A33" s="32" t="s">
        <v>58</v>
      </c>
      <c r="B33" s="32" t="s">
        <v>56</v>
      </c>
      <c r="C33" s="32" t="s">
        <v>59</v>
      </c>
      <c r="D33" s="37">
        <v>7297</v>
      </c>
      <c r="E33" s="12"/>
    </row>
    <row r="34" spans="1:5" s="30" customFormat="1" x14ac:dyDescent="0.2">
      <c r="A34" s="32" t="s">
        <v>60</v>
      </c>
      <c r="B34" s="32" t="s">
        <v>56</v>
      </c>
      <c r="C34" s="32" t="s">
        <v>61</v>
      </c>
      <c r="D34" s="37">
        <v>283</v>
      </c>
      <c r="E34" s="12"/>
    </row>
    <row r="35" spans="1:5" s="30" customFormat="1" x14ac:dyDescent="0.2">
      <c r="A35" s="32" t="s">
        <v>62</v>
      </c>
      <c r="B35" s="32" t="s">
        <v>56</v>
      </c>
      <c r="C35" s="32" t="s">
        <v>63</v>
      </c>
      <c r="D35" s="37">
        <v>7593</v>
      </c>
      <c r="E35" s="12"/>
    </row>
    <row r="36" spans="1:5" s="30" customFormat="1" x14ac:dyDescent="0.2">
      <c r="A36" s="32" t="s">
        <v>64</v>
      </c>
      <c r="B36" s="32" t="s">
        <v>56</v>
      </c>
      <c r="C36" s="32" t="s">
        <v>65</v>
      </c>
      <c r="D36" s="37">
        <v>285</v>
      </c>
      <c r="E36" s="12"/>
    </row>
    <row r="37" spans="1:5" s="30" customFormat="1" x14ac:dyDescent="0.2">
      <c r="A37" s="32" t="s">
        <v>66</v>
      </c>
      <c r="B37" s="32" t="s">
        <v>56</v>
      </c>
      <c r="C37" s="32" t="s">
        <v>67</v>
      </c>
      <c r="D37" s="37">
        <v>7621</v>
      </c>
      <c r="E37" s="12"/>
    </row>
    <row r="38" spans="1:5" s="7" customFormat="1" x14ac:dyDescent="0.2">
      <c r="A38" s="33" t="s">
        <v>68</v>
      </c>
      <c r="B38" s="33" t="s">
        <v>69</v>
      </c>
      <c r="C38" s="33" t="s">
        <v>70</v>
      </c>
      <c r="D38" s="37">
        <v>736</v>
      </c>
      <c r="E38" s="12"/>
    </row>
    <row r="39" spans="1:5" s="7" customFormat="1" x14ac:dyDescent="0.2">
      <c r="A39" s="33" t="s">
        <v>71</v>
      </c>
      <c r="B39" s="33" t="s">
        <v>69</v>
      </c>
      <c r="C39" s="33" t="s">
        <v>72</v>
      </c>
      <c r="D39" s="37">
        <v>3684</v>
      </c>
      <c r="E39" s="12"/>
    </row>
    <row r="40" spans="1:5" s="7" customFormat="1" x14ac:dyDescent="0.2">
      <c r="A40" s="33" t="s">
        <v>73</v>
      </c>
      <c r="B40" s="33" t="s">
        <v>69</v>
      </c>
      <c r="C40" s="33" t="s">
        <v>74</v>
      </c>
      <c r="D40" s="37">
        <v>1505</v>
      </c>
      <c r="E40" s="12"/>
    </row>
    <row r="41" spans="1:5" s="7" customFormat="1" x14ac:dyDescent="0.2">
      <c r="A41" s="33" t="s">
        <v>75</v>
      </c>
      <c r="B41" s="33" t="s">
        <v>69</v>
      </c>
      <c r="C41" s="33" t="s">
        <v>76</v>
      </c>
      <c r="D41" s="37">
        <v>5440</v>
      </c>
      <c r="E41" s="12"/>
    </row>
    <row r="42" spans="1:5" s="7" customFormat="1" x14ac:dyDescent="0.2">
      <c r="A42" s="33" t="s">
        <v>77</v>
      </c>
      <c r="B42" s="33" t="s">
        <v>69</v>
      </c>
      <c r="C42" s="33" t="s">
        <v>78</v>
      </c>
      <c r="D42" s="37">
        <v>1990</v>
      </c>
      <c r="E42" s="12"/>
    </row>
    <row r="43" spans="1:5" s="7" customFormat="1" x14ac:dyDescent="0.2">
      <c r="A43" s="33" t="s">
        <v>79</v>
      </c>
      <c r="B43" s="33" t="s">
        <v>69</v>
      </c>
      <c r="C43" s="33" t="s">
        <v>80</v>
      </c>
      <c r="D43" s="37">
        <v>5340</v>
      </c>
      <c r="E43" s="12"/>
    </row>
    <row r="44" spans="1:5" s="7" customFormat="1" x14ac:dyDescent="0.2">
      <c r="A44" s="33" t="s">
        <v>81</v>
      </c>
      <c r="B44" s="33" t="s">
        <v>69</v>
      </c>
      <c r="C44" s="33" t="s">
        <v>82</v>
      </c>
      <c r="D44" s="37">
        <v>666</v>
      </c>
      <c r="E44" s="12"/>
    </row>
    <row r="45" spans="1:5" s="7" customFormat="1" x14ac:dyDescent="0.2">
      <c r="A45" s="33" t="s">
        <v>83</v>
      </c>
      <c r="B45" s="33" t="s">
        <v>69</v>
      </c>
      <c r="C45" s="33" t="s">
        <v>84</v>
      </c>
      <c r="D45" s="37">
        <v>1312</v>
      </c>
      <c r="E45" s="12"/>
    </row>
    <row r="46" spans="1:5" s="7" customFormat="1" x14ac:dyDescent="0.2">
      <c r="A46" s="33" t="s">
        <v>85</v>
      </c>
      <c r="B46" s="33" t="s">
        <v>69</v>
      </c>
      <c r="C46" s="33" t="s">
        <v>86</v>
      </c>
      <c r="D46" s="37">
        <v>1676</v>
      </c>
      <c r="E46" s="12"/>
    </row>
    <row r="47" spans="1:5" s="7" customFormat="1" x14ac:dyDescent="0.2">
      <c r="A47" s="33" t="s">
        <v>87</v>
      </c>
      <c r="B47" s="33" t="s">
        <v>323</v>
      </c>
      <c r="C47" s="33" t="s">
        <v>88</v>
      </c>
      <c r="D47" s="37">
        <v>180</v>
      </c>
      <c r="E47" s="12"/>
    </row>
    <row r="48" spans="1:5" s="7" customFormat="1" x14ac:dyDescent="0.2">
      <c r="A48" s="33" t="s">
        <v>89</v>
      </c>
      <c r="B48" s="33" t="s">
        <v>323</v>
      </c>
      <c r="C48" s="33" t="s">
        <v>90</v>
      </c>
      <c r="D48" s="37">
        <v>113</v>
      </c>
      <c r="E48" s="12"/>
    </row>
    <row r="49" spans="1:5" s="7" customFormat="1" x14ac:dyDescent="0.2">
      <c r="A49" s="33" t="s">
        <v>91</v>
      </c>
      <c r="B49" s="33" t="s">
        <v>323</v>
      </c>
      <c r="C49" s="33" t="s">
        <v>92</v>
      </c>
      <c r="D49" s="37">
        <v>2130</v>
      </c>
      <c r="E49" s="12"/>
    </row>
    <row r="50" spans="1:5" s="7" customFormat="1" x14ac:dyDescent="0.2">
      <c r="A50" s="33" t="s">
        <v>93</v>
      </c>
      <c r="B50" s="33" t="s">
        <v>323</v>
      </c>
      <c r="C50" s="33" t="s">
        <v>94</v>
      </c>
      <c r="D50" s="37">
        <v>198</v>
      </c>
      <c r="E50" s="12"/>
    </row>
    <row r="51" spans="1:5" s="7" customFormat="1" x14ac:dyDescent="0.2">
      <c r="A51" s="33" t="s">
        <v>95</v>
      </c>
      <c r="B51" s="33" t="s">
        <v>323</v>
      </c>
      <c r="C51" s="33" t="s">
        <v>96</v>
      </c>
      <c r="D51" s="37">
        <v>128</v>
      </c>
      <c r="E51" s="12"/>
    </row>
    <row r="52" spans="1:5" s="7" customFormat="1" x14ac:dyDescent="0.2">
      <c r="A52" s="33" t="s">
        <v>97</v>
      </c>
      <c r="B52" s="33" t="s">
        <v>98</v>
      </c>
      <c r="C52" s="33" t="s">
        <v>99</v>
      </c>
      <c r="D52" s="37">
        <v>570</v>
      </c>
      <c r="E52" s="12"/>
    </row>
    <row r="53" spans="1:5" s="7" customFormat="1" x14ac:dyDescent="0.2">
      <c r="A53" s="33" t="s">
        <v>100</v>
      </c>
      <c r="B53" s="33" t="s">
        <v>98</v>
      </c>
      <c r="C53" s="33" t="s">
        <v>101</v>
      </c>
      <c r="D53" s="37">
        <v>380</v>
      </c>
      <c r="E53" s="12"/>
    </row>
    <row r="54" spans="1:5" s="7" customFormat="1" x14ac:dyDescent="0.2">
      <c r="A54" s="33" t="s">
        <v>102</v>
      </c>
      <c r="B54" s="33" t="s">
        <v>98</v>
      </c>
      <c r="C54" s="33" t="s">
        <v>103</v>
      </c>
      <c r="D54" s="37">
        <v>237</v>
      </c>
      <c r="E54" s="12"/>
    </row>
    <row r="55" spans="1:5" s="7" customFormat="1" x14ac:dyDescent="0.2">
      <c r="A55" s="33" t="s">
        <v>104</v>
      </c>
      <c r="B55" s="33" t="s">
        <v>98</v>
      </c>
      <c r="C55" s="33" t="s">
        <v>105</v>
      </c>
      <c r="D55" s="37">
        <v>189</v>
      </c>
      <c r="E55" s="12"/>
    </row>
    <row r="56" spans="1:5" s="7" customFormat="1" x14ac:dyDescent="0.2">
      <c r="A56" s="33" t="s">
        <v>106</v>
      </c>
      <c r="B56" s="33" t="s">
        <v>107</v>
      </c>
      <c r="C56" s="33" t="s">
        <v>108</v>
      </c>
      <c r="D56" s="37">
        <v>1198</v>
      </c>
      <c r="E56" s="12"/>
    </row>
    <row r="57" spans="1:5" s="7" customFormat="1" x14ac:dyDescent="0.2">
      <c r="A57" s="33" t="s">
        <v>109</v>
      </c>
      <c r="B57" s="33" t="s">
        <v>107</v>
      </c>
      <c r="C57" s="33" t="s">
        <v>110</v>
      </c>
      <c r="D57" s="37">
        <v>3372</v>
      </c>
      <c r="E57" s="12"/>
    </row>
    <row r="58" spans="1:5" s="7" customFormat="1" x14ac:dyDescent="0.2">
      <c r="A58" s="33" t="s">
        <v>111</v>
      </c>
      <c r="B58" s="33" t="s">
        <v>107</v>
      </c>
      <c r="C58" s="33" t="s">
        <v>112</v>
      </c>
      <c r="D58" s="37">
        <v>2360</v>
      </c>
      <c r="E58" s="12"/>
    </row>
    <row r="59" spans="1:5" s="7" customFormat="1" x14ac:dyDescent="0.2">
      <c r="A59" s="33" t="s">
        <v>113</v>
      </c>
      <c r="B59" s="33" t="s">
        <v>107</v>
      </c>
      <c r="C59" s="33" t="s">
        <v>114</v>
      </c>
      <c r="D59" s="37">
        <v>170</v>
      </c>
      <c r="E59" s="12"/>
    </row>
    <row r="60" spans="1:5" s="7" customFormat="1" x14ac:dyDescent="0.2">
      <c r="A60" s="33" t="s">
        <v>115</v>
      </c>
      <c r="B60" s="33" t="s">
        <v>107</v>
      </c>
      <c r="C60" s="33" t="s">
        <v>116</v>
      </c>
      <c r="D60" s="37">
        <v>100</v>
      </c>
      <c r="E60" s="12"/>
    </row>
    <row r="61" spans="1:5" s="7" customFormat="1" x14ac:dyDescent="0.2">
      <c r="A61" s="33" t="s">
        <v>117</v>
      </c>
      <c r="B61" s="33" t="s">
        <v>107</v>
      </c>
      <c r="C61" s="33" t="s">
        <v>118</v>
      </c>
      <c r="D61" s="37">
        <v>280</v>
      </c>
      <c r="E61" s="12"/>
    </row>
    <row r="62" spans="1:5" s="7" customFormat="1" x14ac:dyDescent="0.2">
      <c r="A62" s="33" t="s">
        <v>119</v>
      </c>
      <c r="B62" s="33" t="s">
        <v>107</v>
      </c>
      <c r="C62" s="33" t="s">
        <v>120</v>
      </c>
      <c r="D62" s="37">
        <v>925</v>
      </c>
      <c r="E62" s="12"/>
    </row>
    <row r="63" spans="1:5" s="7" customFormat="1" x14ac:dyDescent="0.2">
      <c r="A63" s="33" t="s">
        <v>121</v>
      </c>
      <c r="B63" s="33" t="s">
        <v>107</v>
      </c>
      <c r="C63" s="33" t="s">
        <v>122</v>
      </c>
      <c r="D63" s="37">
        <v>800</v>
      </c>
      <c r="E63" s="12"/>
    </row>
    <row r="64" spans="1:5" s="7" customFormat="1" x14ac:dyDescent="0.2">
      <c r="A64" s="33" t="s">
        <v>124</v>
      </c>
      <c r="B64" s="33" t="s">
        <v>125</v>
      </c>
      <c r="C64" s="33" t="s">
        <v>126</v>
      </c>
      <c r="D64" s="37">
        <v>860</v>
      </c>
      <c r="E64" s="12"/>
    </row>
    <row r="65" spans="1:5" s="7" customFormat="1" x14ac:dyDescent="0.2">
      <c r="A65" s="33" t="s">
        <v>127</v>
      </c>
      <c r="B65" s="33" t="s">
        <v>125</v>
      </c>
      <c r="C65" s="33" t="s">
        <v>128</v>
      </c>
      <c r="D65" s="37">
        <v>1300</v>
      </c>
      <c r="E65" s="12"/>
    </row>
    <row r="66" spans="1:5" s="7" customFormat="1" x14ac:dyDescent="0.2">
      <c r="A66" s="33" t="s">
        <v>129</v>
      </c>
      <c r="B66" s="33" t="s">
        <v>125</v>
      </c>
      <c r="C66" s="33" t="s">
        <v>130</v>
      </c>
      <c r="D66" s="37">
        <v>1478</v>
      </c>
      <c r="E66" s="12"/>
    </row>
    <row r="67" spans="1:5" s="7" customFormat="1" x14ac:dyDescent="0.2">
      <c r="A67" s="33" t="s">
        <v>131</v>
      </c>
      <c r="B67" s="33" t="s">
        <v>125</v>
      </c>
      <c r="C67" s="33" t="s">
        <v>132</v>
      </c>
      <c r="D67" s="37">
        <v>180</v>
      </c>
      <c r="E67" s="12"/>
    </row>
    <row r="68" spans="1:5" s="7" customFormat="1" x14ac:dyDescent="0.2">
      <c r="A68" s="33" t="s">
        <v>133</v>
      </c>
      <c r="B68" s="33" t="s">
        <v>125</v>
      </c>
      <c r="C68" s="33" t="s">
        <v>134</v>
      </c>
      <c r="D68" s="37">
        <v>276</v>
      </c>
      <c r="E68" s="12"/>
    </row>
    <row r="69" spans="1:5" s="7" customFormat="1" x14ac:dyDescent="0.2">
      <c r="A69" s="33" t="s">
        <v>135</v>
      </c>
      <c r="B69" s="33" t="s">
        <v>125</v>
      </c>
      <c r="C69" s="33" t="s">
        <v>136</v>
      </c>
      <c r="D69" s="37">
        <v>475</v>
      </c>
      <c r="E69" s="12"/>
    </row>
    <row r="70" spans="1:5" s="7" customFormat="1" x14ac:dyDescent="0.2">
      <c r="A70" s="33" t="s">
        <v>137</v>
      </c>
      <c r="B70" s="33" t="s">
        <v>125</v>
      </c>
      <c r="C70" s="33" t="s">
        <v>138</v>
      </c>
      <c r="D70" s="37">
        <v>93</v>
      </c>
      <c r="E70" s="12"/>
    </row>
    <row r="71" spans="1:5" s="7" customFormat="1" x14ac:dyDescent="0.2">
      <c r="A71" s="33" t="s">
        <v>139</v>
      </c>
      <c r="B71" s="33" t="s">
        <v>125</v>
      </c>
      <c r="C71" s="33" t="s">
        <v>140</v>
      </c>
      <c r="D71" s="37">
        <v>140</v>
      </c>
      <c r="E71" s="12"/>
    </row>
    <row r="72" spans="1:5" s="7" customFormat="1" x14ac:dyDescent="0.2">
      <c r="A72" s="33" t="s">
        <v>141</v>
      </c>
      <c r="B72" s="33" t="s">
        <v>142</v>
      </c>
      <c r="C72" s="33" t="s">
        <v>143</v>
      </c>
      <c r="D72" s="37">
        <v>141</v>
      </c>
      <c r="E72" s="12"/>
    </row>
    <row r="73" spans="1:5" s="7" customFormat="1" x14ac:dyDescent="0.2">
      <c r="A73" s="33" t="s">
        <v>144</v>
      </c>
      <c r="B73" s="33" t="s">
        <v>142</v>
      </c>
      <c r="C73" s="33" t="s">
        <v>145</v>
      </c>
      <c r="D73" s="37">
        <v>113</v>
      </c>
      <c r="E73" s="12"/>
    </row>
    <row r="74" spans="1:5" s="7" customFormat="1" x14ac:dyDescent="0.2">
      <c r="A74" s="33" t="s">
        <v>146</v>
      </c>
      <c r="B74" s="33" t="s">
        <v>147</v>
      </c>
      <c r="C74" s="33" t="s">
        <v>148</v>
      </c>
      <c r="D74" s="37">
        <v>240</v>
      </c>
      <c r="E74" s="12"/>
    </row>
    <row r="75" spans="1:5" s="7" customFormat="1" x14ac:dyDescent="0.2">
      <c r="A75" s="33" t="s">
        <v>149</v>
      </c>
      <c r="B75" s="33" t="s">
        <v>147</v>
      </c>
      <c r="C75" s="33" t="s">
        <v>150</v>
      </c>
      <c r="D75" s="37">
        <v>168</v>
      </c>
      <c r="E75" s="12"/>
    </row>
    <row r="76" spans="1:5" s="7" customFormat="1" x14ac:dyDescent="0.2">
      <c r="A76" s="33" t="s">
        <v>151</v>
      </c>
      <c r="B76" s="33" t="s">
        <v>147</v>
      </c>
      <c r="C76" s="33" t="s">
        <v>152</v>
      </c>
      <c r="D76" s="37">
        <v>240</v>
      </c>
      <c r="E76" s="12"/>
    </row>
    <row r="77" spans="1:5" s="7" customFormat="1" x14ac:dyDescent="0.2">
      <c r="A77" s="33" t="s">
        <v>153</v>
      </c>
      <c r="B77" s="33" t="s">
        <v>147</v>
      </c>
      <c r="C77" s="33" t="s">
        <v>154</v>
      </c>
      <c r="D77" s="37">
        <v>5568</v>
      </c>
      <c r="E77" s="12"/>
    </row>
    <row r="78" spans="1:5" s="7" customFormat="1" x14ac:dyDescent="0.2">
      <c r="A78" s="33" t="s">
        <v>155</v>
      </c>
      <c r="B78" s="33" t="s">
        <v>147</v>
      </c>
      <c r="C78" s="33" t="s">
        <v>156</v>
      </c>
      <c r="D78" s="37">
        <v>259</v>
      </c>
      <c r="E78" s="12"/>
    </row>
    <row r="79" spans="1:5" s="7" customFormat="1" x14ac:dyDescent="0.2">
      <c r="A79" s="33" t="s">
        <v>157</v>
      </c>
      <c r="B79" s="33" t="s">
        <v>147</v>
      </c>
      <c r="C79" s="33" t="s">
        <v>158</v>
      </c>
      <c r="D79" s="37">
        <v>430</v>
      </c>
      <c r="E79" s="12"/>
    </row>
    <row r="80" spans="1:5" s="7" customFormat="1" x14ac:dyDescent="0.2">
      <c r="A80" s="33" t="s">
        <v>159</v>
      </c>
      <c r="B80" s="33" t="s">
        <v>321</v>
      </c>
      <c r="C80" s="33" t="s">
        <v>160</v>
      </c>
      <c r="D80" s="37">
        <v>1408</v>
      </c>
      <c r="E80" s="12"/>
    </row>
    <row r="81" spans="1:5" s="7" customFormat="1" x14ac:dyDescent="0.2">
      <c r="A81" s="33" t="s">
        <v>161</v>
      </c>
      <c r="B81" s="33" t="s">
        <v>321</v>
      </c>
      <c r="C81" s="33" t="s">
        <v>162</v>
      </c>
      <c r="D81" s="37">
        <v>180</v>
      </c>
      <c r="E81" s="12"/>
    </row>
    <row r="82" spans="1:5" s="7" customFormat="1" x14ac:dyDescent="0.2">
      <c r="A82" s="33" t="s">
        <v>163</v>
      </c>
      <c r="B82" s="33" t="s">
        <v>321</v>
      </c>
      <c r="C82" s="33" t="s">
        <v>164</v>
      </c>
      <c r="D82" s="37">
        <v>284</v>
      </c>
      <c r="E82" s="12"/>
    </row>
    <row r="83" spans="1:5" s="7" customFormat="1" x14ac:dyDescent="0.2">
      <c r="A83" s="33" t="s">
        <v>165</v>
      </c>
      <c r="B83" s="33" t="s">
        <v>321</v>
      </c>
      <c r="C83" s="33" t="s">
        <v>166</v>
      </c>
      <c r="D83" s="37">
        <v>165</v>
      </c>
      <c r="E83" s="12"/>
    </row>
    <row r="84" spans="1:5" s="7" customFormat="1" x14ac:dyDescent="0.2">
      <c r="A84" s="33" t="s">
        <v>167</v>
      </c>
      <c r="B84" s="33" t="s">
        <v>321</v>
      </c>
      <c r="C84" s="33" t="s">
        <v>160</v>
      </c>
      <c r="D84" s="37">
        <v>1480</v>
      </c>
      <c r="E84" s="12"/>
    </row>
    <row r="85" spans="1:5" s="7" customFormat="1" x14ac:dyDescent="0.2">
      <c r="A85" s="33" t="s">
        <v>171</v>
      </c>
      <c r="B85" s="33" t="s">
        <v>322</v>
      </c>
      <c r="C85" s="33" t="s">
        <v>172</v>
      </c>
      <c r="D85" s="37">
        <v>408</v>
      </c>
      <c r="E85" s="12"/>
    </row>
    <row r="86" spans="1:5" s="7" customFormat="1" x14ac:dyDescent="0.2">
      <c r="A86" s="33" t="s">
        <v>173</v>
      </c>
      <c r="B86" s="33" t="s">
        <v>322</v>
      </c>
      <c r="C86" s="33" t="s">
        <v>174</v>
      </c>
      <c r="D86" s="37">
        <v>332</v>
      </c>
      <c r="E86" s="12"/>
    </row>
    <row r="87" spans="1:5" s="7" customFormat="1" x14ac:dyDescent="0.2">
      <c r="A87" s="33" t="s">
        <v>175</v>
      </c>
      <c r="B87" s="33" t="s">
        <v>322</v>
      </c>
      <c r="C87" s="33" t="s">
        <v>176</v>
      </c>
      <c r="D87" s="37">
        <v>408</v>
      </c>
      <c r="E87" s="12"/>
    </row>
    <row r="88" spans="1:5" s="7" customFormat="1" x14ac:dyDescent="0.2">
      <c r="A88" s="33" t="s">
        <v>177</v>
      </c>
      <c r="B88" s="33" t="s">
        <v>322</v>
      </c>
      <c r="C88" s="33" t="s">
        <v>178</v>
      </c>
      <c r="D88" s="37">
        <v>332</v>
      </c>
      <c r="E88" s="12"/>
    </row>
    <row r="89" spans="1:5" s="7" customFormat="1" x14ac:dyDescent="0.2">
      <c r="A89" s="33" t="s">
        <v>179</v>
      </c>
      <c r="B89" s="33" t="s">
        <v>322</v>
      </c>
      <c r="C89" s="33" t="s">
        <v>180</v>
      </c>
      <c r="D89" s="37">
        <v>408</v>
      </c>
      <c r="E89" s="12"/>
    </row>
    <row r="90" spans="1:5" s="7" customFormat="1" x14ac:dyDescent="0.2">
      <c r="A90" s="33" t="s">
        <v>181</v>
      </c>
      <c r="B90" s="33" t="s">
        <v>322</v>
      </c>
      <c r="C90" s="33" t="s">
        <v>182</v>
      </c>
      <c r="D90" s="37">
        <v>332</v>
      </c>
      <c r="E90" s="12"/>
    </row>
    <row r="91" spans="1:5" s="7" customFormat="1" x14ac:dyDescent="0.2">
      <c r="A91" s="33" t="s">
        <v>183</v>
      </c>
      <c r="B91" s="33" t="s">
        <v>184</v>
      </c>
      <c r="C91" s="33" t="s">
        <v>185</v>
      </c>
      <c r="D91" s="37">
        <v>175</v>
      </c>
      <c r="E91" s="12"/>
    </row>
    <row r="92" spans="1:5" s="7" customFormat="1" x14ac:dyDescent="0.2">
      <c r="A92" s="33" t="s">
        <v>186</v>
      </c>
      <c r="B92" s="33" t="s">
        <v>184</v>
      </c>
      <c r="C92" s="33" t="s">
        <v>187</v>
      </c>
      <c r="D92" s="37">
        <v>790</v>
      </c>
      <c r="E92" s="12"/>
    </row>
    <row r="93" spans="1:5" s="7" customFormat="1" x14ac:dyDescent="0.2">
      <c r="A93" s="33" t="s">
        <v>188</v>
      </c>
      <c r="B93" s="33" t="s">
        <v>184</v>
      </c>
      <c r="C93" s="33" t="s">
        <v>189</v>
      </c>
      <c r="D93" s="37">
        <v>800</v>
      </c>
      <c r="E93" s="12"/>
    </row>
    <row r="94" spans="1:5" s="7" customFormat="1" x14ac:dyDescent="0.2">
      <c r="A94" s="33" t="s">
        <v>190</v>
      </c>
      <c r="B94" s="33" t="s">
        <v>184</v>
      </c>
      <c r="C94" s="33" t="s">
        <v>191</v>
      </c>
      <c r="D94" s="37">
        <v>6430</v>
      </c>
      <c r="E94" s="12"/>
    </row>
    <row r="95" spans="1:5" s="7" customFormat="1" x14ac:dyDescent="0.2">
      <c r="A95" s="33" t="s">
        <v>192</v>
      </c>
      <c r="B95" s="33" t="s">
        <v>184</v>
      </c>
      <c r="C95" s="33" t="s">
        <v>193</v>
      </c>
      <c r="D95" s="37">
        <v>260</v>
      </c>
      <c r="E95" s="12"/>
    </row>
    <row r="96" spans="1:5" s="7" customFormat="1" x14ac:dyDescent="0.2">
      <c r="A96" s="33" t="s">
        <v>194</v>
      </c>
      <c r="B96" s="33" t="s">
        <v>319</v>
      </c>
      <c r="C96" s="33" t="s">
        <v>195</v>
      </c>
      <c r="D96" s="37">
        <v>425</v>
      </c>
      <c r="E96" s="12"/>
    </row>
    <row r="97" spans="1:5" s="7" customFormat="1" x14ac:dyDescent="0.2">
      <c r="A97" s="33" t="s">
        <v>196</v>
      </c>
      <c r="B97" s="33" t="s">
        <v>320</v>
      </c>
      <c r="C97" s="33" t="s">
        <v>197</v>
      </c>
      <c r="D97" s="37">
        <v>1850</v>
      </c>
      <c r="E97" s="12"/>
    </row>
    <row r="98" spans="1:5" s="7" customFormat="1" x14ac:dyDescent="0.2">
      <c r="A98" s="33" t="s">
        <v>198</v>
      </c>
      <c r="B98" s="33" t="s">
        <v>318</v>
      </c>
      <c r="C98" s="33" t="s">
        <v>199</v>
      </c>
      <c r="D98" s="37">
        <v>425</v>
      </c>
      <c r="E98" s="12"/>
    </row>
    <row r="99" spans="1:5" s="7" customFormat="1" x14ac:dyDescent="0.2">
      <c r="A99" s="33" t="s">
        <v>200</v>
      </c>
      <c r="B99" s="33" t="s">
        <v>318</v>
      </c>
      <c r="C99" s="33" t="s">
        <v>201</v>
      </c>
      <c r="D99" s="37">
        <v>1850</v>
      </c>
      <c r="E99" s="12"/>
    </row>
    <row r="100" spans="1:5" s="7" customFormat="1" x14ac:dyDescent="0.2">
      <c r="A100" s="33" t="s">
        <v>202</v>
      </c>
      <c r="B100" s="33" t="s">
        <v>318</v>
      </c>
      <c r="C100" s="33" t="s">
        <v>203</v>
      </c>
      <c r="D100" s="37">
        <v>454</v>
      </c>
      <c r="E100" s="12"/>
    </row>
    <row r="101" spans="1:5" s="7" customFormat="1" x14ac:dyDescent="0.2">
      <c r="A101" s="33" t="s">
        <v>204</v>
      </c>
      <c r="B101" s="33" t="s">
        <v>318</v>
      </c>
      <c r="C101" s="33" t="s">
        <v>205</v>
      </c>
      <c r="D101" s="37">
        <v>2043</v>
      </c>
      <c r="E101" s="12"/>
    </row>
    <row r="102" spans="1:5" s="7" customFormat="1" x14ac:dyDescent="0.2">
      <c r="A102" s="33" t="s">
        <v>206</v>
      </c>
      <c r="B102" s="33" t="s">
        <v>207</v>
      </c>
      <c r="C102" s="33" t="s">
        <v>208</v>
      </c>
      <c r="D102" s="37">
        <v>220</v>
      </c>
      <c r="E102" s="12"/>
    </row>
    <row r="103" spans="1:5" s="7" customFormat="1" x14ac:dyDescent="0.2">
      <c r="A103" s="33" t="s">
        <v>209</v>
      </c>
      <c r="B103" s="33" t="s">
        <v>207</v>
      </c>
      <c r="C103" s="33" t="s">
        <v>210</v>
      </c>
      <c r="D103" s="37">
        <v>2040</v>
      </c>
      <c r="E103" s="12"/>
    </row>
    <row r="104" spans="1:5" s="7" customFormat="1" x14ac:dyDescent="0.2">
      <c r="A104" s="33" t="s">
        <v>212</v>
      </c>
      <c r="B104" s="33" t="s">
        <v>207</v>
      </c>
      <c r="C104" s="33" t="s">
        <v>213</v>
      </c>
      <c r="D104" s="37">
        <v>93</v>
      </c>
      <c r="E104" s="12"/>
    </row>
    <row r="105" spans="1:5" s="7" customFormat="1" x14ac:dyDescent="0.2">
      <c r="A105" s="33" t="s">
        <v>214</v>
      </c>
      <c r="B105" s="33" t="s">
        <v>207</v>
      </c>
      <c r="C105" s="33" t="s">
        <v>215</v>
      </c>
      <c r="D105" s="37">
        <v>435</v>
      </c>
      <c r="E105" s="12"/>
    </row>
    <row r="106" spans="1:5" s="7" customFormat="1" x14ac:dyDescent="0.2">
      <c r="A106" s="33" t="s">
        <v>216</v>
      </c>
      <c r="B106" s="33" t="s">
        <v>207</v>
      </c>
      <c r="C106" s="33" t="s">
        <v>217</v>
      </c>
      <c r="D106" s="37">
        <v>2340</v>
      </c>
      <c r="E106" s="12"/>
    </row>
    <row r="107" spans="1:5" s="7" customFormat="1" x14ac:dyDescent="0.2">
      <c r="A107" s="33" t="s">
        <v>218</v>
      </c>
      <c r="B107" s="33" t="s">
        <v>207</v>
      </c>
      <c r="C107" s="33" t="s">
        <v>219</v>
      </c>
      <c r="D107" s="37">
        <v>230</v>
      </c>
      <c r="E107" s="12"/>
    </row>
    <row r="108" spans="1:5" s="7" customFormat="1" x14ac:dyDescent="0.2">
      <c r="A108" s="33" t="s">
        <v>220</v>
      </c>
      <c r="B108" s="33" t="s">
        <v>207</v>
      </c>
      <c r="C108" s="33" t="s">
        <v>221</v>
      </c>
      <c r="D108" s="37">
        <v>2160</v>
      </c>
      <c r="E108" s="12"/>
    </row>
    <row r="109" spans="1:5" s="7" customFormat="1" x14ac:dyDescent="0.2">
      <c r="A109" s="33" t="s">
        <v>222</v>
      </c>
      <c r="B109" s="33" t="s">
        <v>317</v>
      </c>
      <c r="C109" s="33" t="s">
        <v>223</v>
      </c>
      <c r="D109" s="37">
        <v>88</v>
      </c>
      <c r="E109" s="12"/>
    </row>
    <row r="110" spans="1:5" s="7" customFormat="1" x14ac:dyDescent="0.2">
      <c r="A110" s="33" t="s">
        <v>224</v>
      </c>
      <c r="B110" s="33" t="s">
        <v>317</v>
      </c>
      <c r="C110" s="33" t="s">
        <v>225</v>
      </c>
      <c r="D110" s="37">
        <v>228</v>
      </c>
      <c r="E110" s="12"/>
    </row>
    <row r="111" spans="1:5" s="7" customFormat="1" x14ac:dyDescent="0.2">
      <c r="A111" s="33" t="s">
        <v>226</v>
      </c>
      <c r="B111" s="33" t="s">
        <v>317</v>
      </c>
      <c r="C111" s="33" t="s">
        <v>227</v>
      </c>
      <c r="D111" s="37">
        <v>119</v>
      </c>
      <c r="E111" s="12"/>
    </row>
    <row r="112" spans="1:5" s="7" customFormat="1" x14ac:dyDescent="0.2">
      <c r="A112" s="33" t="s">
        <v>228</v>
      </c>
      <c r="B112" s="33" t="s">
        <v>317</v>
      </c>
      <c r="C112" s="33" t="s">
        <v>229</v>
      </c>
      <c r="D112" s="37">
        <v>100</v>
      </c>
      <c r="E112" s="12"/>
    </row>
    <row r="113" spans="1:5" s="7" customFormat="1" x14ac:dyDescent="0.2">
      <c r="A113" s="33" t="s">
        <v>230</v>
      </c>
      <c r="B113" s="33" t="s">
        <v>317</v>
      </c>
      <c r="C113" s="33" t="s">
        <v>231</v>
      </c>
      <c r="D113" s="37">
        <v>456</v>
      </c>
      <c r="E113" s="12"/>
    </row>
    <row r="114" spans="1:5" s="7" customFormat="1" x14ac:dyDescent="0.2">
      <c r="A114" s="33" t="s">
        <v>232</v>
      </c>
      <c r="B114" s="33" t="s">
        <v>317</v>
      </c>
      <c r="C114" s="33" t="s">
        <v>233</v>
      </c>
      <c r="D114" s="37">
        <v>98</v>
      </c>
      <c r="E114" s="12"/>
    </row>
    <row r="115" spans="1:5" s="7" customFormat="1" x14ac:dyDescent="0.2">
      <c r="A115" s="33" t="s">
        <v>234</v>
      </c>
      <c r="B115" s="33" t="s">
        <v>317</v>
      </c>
      <c r="C115" s="33" t="s">
        <v>235</v>
      </c>
      <c r="D115" s="37" t="s">
        <v>123</v>
      </c>
      <c r="E115" s="12"/>
    </row>
    <row r="116" spans="1:5" s="7" customFormat="1" x14ac:dyDescent="0.2">
      <c r="A116" s="33" t="s">
        <v>236</v>
      </c>
      <c r="B116" s="33" t="s">
        <v>317</v>
      </c>
      <c r="C116" s="33" t="s">
        <v>237</v>
      </c>
      <c r="D116" s="37" t="s">
        <v>123</v>
      </c>
      <c r="E116" s="12"/>
    </row>
    <row r="117" spans="1:5" s="7" customFormat="1" x14ac:dyDescent="0.2">
      <c r="A117" s="33" t="s">
        <v>238</v>
      </c>
      <c r="B117" s="33" t="s">
        <v>317</v>
      </c>
      <c r="C117" s="33" t="s">
        <v>239</v>
      </c>
      <c r="D117" s="37" t="s">
        <v>123</v>
      </c>
      <c r="E117" s="12"/>
    </row>
    <row r="118" spans="1:5" s="7" customFormat="1" x14ac:dyDescent="0.2">
      <c r="A118" s="33" t="s">
        <v>240</v>
      </c>
      <c r="B118" s="33" t="s">
        <v>317</v>
      </c>
      <c r="C118" s="33" t="s">
        <v>241</v>
      </c>
      <c r="D118" s="37" t="s">
        <v>123</v>
      </c>
      <c r="E118" s="12"/>
    </row>
    <row r="119" spans="1:5" s="7" customFormat="1" x14ac:dyDescent="0.2">
      <c r="A119" s="33" t="s">
        <v>242</v>
      </c>
      <c r="B119" s="33" t="s">
        <v>317</v>
      </c>
      <c r="C119" s="33" t="s">
        <v>243</v>
      </c>
      <c r="D119" s="37" t="s">
        <v>244</v>
      </c>
      <c r="E119" s="12"/>
    </row>
    <row r="120" spans="1:5" s="7" customFormat="1" x14ac:dyDescent="0.2">
      <c r="A120" s="33" t="s">
        <v>245</v>
      </c>
      <c r="B120" s="33" t="s">
        <v>317</v>
      </c>
      <c r="C120" s="33" t="s">
        <v>246</v>
      </c>
      <c r="D120" s="37" t="s">
        <v>244</v>
      </c>
      <c r="E120" s="12"/>
    </row>
    <row r="121" spans="1:5" s="7" customFormat="1" x14ac:dyDescent="0.2">
      <c r="A121" s="33" t="s">
        <v>247</v>
      </c>
      <c r="B121" s="33" t="s">
        <v>317</v>
      </c>
      <c r="C121" s="33" t="s">
        <v>248</v>
      </c>
      <c r="D121" s="37" t="s">
        <v>244</v>
      </c>
      <c r="E121" s="12"/>
    </row>
    <row r="122" spans="1:5" s="7" customFormat="1" x14ac:dyDescent="0.2">
      <c r="A122" s="33" t="s">
        <v>249</v>
      </c>
      <c r="B122" s="33" t="s">
        <v>317</v>
      </c>
      <c r="C122" s="33" t="s">
        <v>250</v>
      </c>
      <c r="D122" s="37" t="s">
        <v>244</v>
      </c>
      <c r="E122" s="12"/>
    </row>
    <row r="123" spans="1:5" s="7" customFormat="1" x14ac:dyDescent="0.2">
      <c r="A123" s="33" t="s">
        <v>251</v>
      </c>
      <c r="B123" s="33" t="s">
        <v>317</v>
      </c>
      <c r="C123" s="33" t="s">
        <v>252</v>
      </c>
      <c r="D123" s="37" t="s">
        <v>244</v>
      </c>
      <c r="E123" s="12"/>
    </row>
    <row r="124" spans="1:5" s="7" customFormat="1" x14ac:dyDescent="0.2">
      <c r="A124" s="33" t="s">
        <v>253</v>
      </c>
      <c r="B124" s="33" t="s">
        <v>315</v>
      </c>
      <c r="C124" s="33" t="s">
        <v>254</v>
      </c>
      <c r="D124" s="37" t="s">
        <v>47</v>
      </c>
      <c r="E124" s="12"/>
    </row>
    <row r="125" spans="1:5" s="7" customFormat="1" x14ac:dyDescent="0.2">
      <c r="A125" s="33" t="s">
        <v>255</v>
      </c>
      <c r="B125" s="33" t="s">
        <v>316</v>
      </c>
      <c r="C125" s="33" t="s">
        <v>256</v>
      </c>
      <c r="D125" s="37" t="s">
        <v>168</v>
      </c>
      <c r="E125" s="12"/>
    </row>
    <row r="126" spans="1:5" s="7" customFormat="1" x14ac:dyDescent="0.2">
      <c r="A126" s="33" t="s">
        <v>257</v>
      </c>
      <c r="B126" s="33" t="s">
        <v>314</v>
      </c>
      <c r="C126" s="33" t="s">
        <v>258</v>
      </c>
      <c r="D126" s="37" t="s">
        <v>47</v>
      </c>
      <c r="E126" s="12"/>
    </row>
    <row r="127" spans="1:5" s="7" customFormat="1" x14ac:dyDescent="0.2">
      <c r="A127" s="33" t="s">
        <v>259</v>
      </c>
      <c r="B127" s="33" t="s">
        <v>314</v>
      </c>
      <c r="C127" s="33" t="s">
        <v>260</v>
      </c>
      <c r="D127" s="37" t="s">
        <v>168</v>
      </c>
      <c r="E127" s="12"/>
    </row>
    <row r="128" spans="1:5" s="7" customFormat="1" x14ac:dyDescent="0.2">
      <c r="A128" s="33" t="s">
        <v>261</v>
      </c>
      <c r="B128" s="33" t="s">
        <v>314</v>
      </c>
      <c r="C128" s="33" t="s">
        <v>262</v>
      </c>
      <c r="D128" s="37" t="s">
        <v>263</v>
      </c>
      <c r="E128" s="12"/>
    </row>
    <row r="129" spans="1:5" s="7" customFormat="1" x14ac:dyDescent="0.2">
      <c r="A129" s="33" t="s">
        <v>264</v>
      </c>
      <c r="B129" s="33" t="s">
        <v>314</v>
      </c>
      <c r="C129" s="33" t="s">
        <v>265</v>
      </c>
      <c r="D129" s="37" t="s">
        <v>263</v>
      </c>
      <c r="E129" s="12"/>
    </row>
    <row r="130" spans="1:5" s="7" customFormat="1" ht="13.95" customHeight="1" x14ac:dyDescent="0.2">
      <c r="A130" s="33" t="s">
        <v>266</v>
      </c>
      <c r="B130" s="33" t="s">
        <v>267</v>
      </c>
      <c r="C130" s="33" t="s">
        <v>268</v>
      </c>
      <c r="D130" s="37" t="s">
        <v>269</v>
      </c>
      <c r="E130" s="12"/>
    </row>
    <row r="131" spans="1:5" s="7" customFormat="1" x14ac:dyDescent="0.15">
      <c r="A131" s="33" t="s">
        <v>270</v>
      </c>
      <c r="B131" s="33" t="s">
        <v>271</v>
      </c>
      <c r="C131" s="33" t="s">
        <v>272</v>
      </c>
      <c r="D131" s="38">
        <v>462</v>
      </c>
      <c r="E131" s="12"/>
    </row>
    <row r="132" spans="1:5" s="7" customFormat="1" x14ac:dyDescent="0.15">
      <c r="A132" s="33" t="s">
        <v>273</v>
      </c>
      <c r="B132" s="33" t="s">
        <v>271</v>
      </c>
      <c r="C132" s="33" t="s">
        <v>274</v>
      </c>
      <c r="D132" s="38">
        <v>1388</v>
      </c>
      <c r="E132" s="12"/>
    </row>
    <row r="133" spans="1:5" s="7" customFormat="1" x14ac:dyDescent="0.2">
      <c r="A133" s="33" t="s">
        <v>275</v>
      </c>
      <c r="B133" s="33" t="s">
        <v>271</v>
      </c>
      <c r="C133" s="33" t="s">
        <v>276</v>
      </c>
      <c r="D133" s="37" t="s">
        <v>169</v>
      </c>
      <c r="E133" s="12"/>
    </row>
    <row r="134" spans="1:5" s="7" customFormat="1" x14ac:dyDescent="0.2">
      <c r="A134" s="33" t="s">
        <v>277</v>
      </c>
      <c r="B134" s="33" t="s">
        <v>271</v>
      </c>
      <c r="C134" s="33" t="s">
        <v>278</v>
      </c>
      <c r="D134" s="37" t="s">
        <v>169</v>
      </c>
      <c r="E134" s="12"/>
    </row>
    <row r="135" spans="1:5" s="7" customFormat="1" x14ac:dyDescent="0.2">
      <c r="A135" s="33" t="s">
        <v>279</v>
      </c>
      <c r="B135" s="33" t="s">
        <v>271</v>
      </c>
      <c r="C135" s="33" t="s">
        <v>280</v>
      </c>
      <c r="D135" s="37" t="s">
        <v>169</v>
      </c>
      <c r="E135" s="12"/>
    </row>
    <row r="136" spans="1:5" s="31" customFormat="1" ht="12.6" thickBot="1" x14ac:dyDescent="0.25">
      <c r="A136" s="33" t="s">
        <v>281</v>
      </c>
      <c r="B136" s="33" t="s">
        <v>271</v>
      </c>
      <c r="C136" s="33" t="s">
        <v>282</v>
      </c>
      <c r="D136" s="37" t="s">
        <v>169</v>
      </c>
      <c r="E136" s="12"/>
    </row>
    <row r="137" spans="1:5" s="7" customFormat="1" x14ac:dyDescent="0.2">
      <c r="A137" s="33" t="s">
        <v>283</v>
      </c>
      <c r="B137" s="33" t="s">
        <v>309</v>
      </c>
      <c r="C137" s="33" t="s">
        <v>284</v>
      </c>
      <c r="D137" s="37" t="s">
        <v>285</v>
      </c>
      <c r="E137" s="12"/>
    </row>
    <row r="138" spans="1:5" s="7" customFormat="1" x14ac:dyDescent="0.2">
      <c r="A138" s="33" t="s">
        <v>286</v>
      </c>
      <c r="B138" s="33" t="s">
        <v>309</v>
      </c>
      <c r="C138" s="33" t="s">
        <v>287</v>
      </c>
      <c r="D138" s="37" t="s">
        <v>288</v>
      </c>
      <c r="E138" s="12"/>
    </row>
    <row r="139" spans="1:5" s="7" customFormat="1" x14ac:dyDescent="0.2">
      <c r="A139" s="33" t="s">
        <v>289</v>
      </c>
      <c r="B139" s="33" t="s">
        <v>309</v>
      </c>
      <c r="C139" s="33" t="s">
        <v>290</v>
      </c>
      <c r="D139" s="37" t="s">
        <v>170</v>
      </c>
      <c r="E139" s="12"/>
    </row>
    <row r="140" spans="1:5" s="7" customFormat="1" x14ac:dyDescent="0.2">
      <c r="A140" s="33" t="s">
        <v>291</v>
      </c>
      <c r="B140" s="33" t="s">
        <v>309</v>
      </c>
      <c r="C140" s="33" t="s">
        <v>292</v>
      </c>
      <c r="D140" s="37" t="s">
        <v>293</v>
      </c>
      <c r="E140" s="12"/>
    </row>
    <row r="141" spans="1:5" s="7" customFormat="1" x14ac:dyDescent="0.2">
      <c r="A141" s="33" t="s">
        <v>294</v>
      </c>
      <c r="B141" s="33" t="s">
        <v>309</v>
      </c>
      <c r="C141" s="33" t="s">
        <v>295</v>
      </c>
      <c r="D141" s="37" t="s">
        <v>293</v>
      </c>
      <c r="E141" s="12"/>
    </row>
    <row r="142" spans="1:5" s="7" customFormat="1" x14ac:dyDescent="0.2">
      <c r="A142" s="33" t="s">
        <v>313</v>
      </c>
      <c r="B142" s="33" t="s">
        <v>309</v>
      </c>
      <c r="C142" s="33" t="s">
        <v>310</v>
      </c>
      <c r="D142" s="37">
        <v>1990</v>
      </c>
      <c r="E142" s="12"/>
    </row>
    <row r="143" spans="1:5" s="7" customFormat="1" x14ac:dyDescent="0.2">
      <c r="A143" s="33" t="s">
        <v>312</v>
      </c>
      <c r="B143" s="33" t="s">
        <v>309</v>
      </c>
      <c r="C143" s="33" t="s">
        <v>311</v>
      </c>
      <c r="D143" s="37">
        <v>3984</v>
      </c>
      <c r="E143" s="12"/>
    </row>
    <row r="144" spans="1:5" s="7" customFormat="1" x14ac:dyDescent="0.2">
      <c r="A144" s="33" t="s">
        <v>296</v>
      </c>
      <c r="B144" s="33" t="s">
        <v>309</v>
      </c>
      <c r="C144" s="33" t="s">
        <v>297</v>
      </c>
      <c r="D144" s="37" t="s">
        <v>211</v>
      </c>
      <c r="E144" s="12"/>
    </row>
    <row r="145" spans="1:5" s="7" customFormat="1" x14ac:dyDescent="0.2">
      <c r="A145" s="33" t="s">
        <v>298</v>
      </c>
      <c r="B145" s="33" t="s">
        <v>309</v>
      </c>
      <c r="C145" s="33" t="s">
        <v>299</v>
      </c>
      <c r="D145" s="37" t="s">
        <v>300</v>
      </c>
      <c r="E145" s="12"/>
    </row>
    <row r="146" spans="1:5" s="7" customFormat="1" x14ac:dyDescent="0.2">
      <c r="A146" s="33" t="s">
        <v>301</v>
      </c>
      <c r="B146" s="33" t="s">
        <v>309</v>
      </c>
      <c r="C146" s="33" t="s">
        <v>302</v>
      </c>
      <c r="D146" s="37" t="s">
        <v>16</v>
      </c>
      <c r="E146" s="12"/>
    </row>
    <row r="147" spans="1:5" s="7" customFormat="1" x14ac:dyDescent="0.2">
      <c r="A147" s="33" t="s">
        <v>303</v>
      </c>
      <c r="B147" s="33" t="s">
        <v>309</v>
      </c>
      <c r="C147" s="33" t="s">
        <v>304</v>
      </c>
      <c r="D147" s="37" t="s">
        <v>305</v>
      </c>
      <c r="E147" s="12"/>
    </row>
  </sheetData>
  <mergeCells count="2">
    <mergeCell ref="A1:B1"/>
    <mergeCell ref="A4:E4"/>
  </mergeCells>
  <phoneticPr fontId="2"/>
  <pageMargins left="0.25" right="0.25" top="0.75" bottom="0.75" header="0.3" footer="0.3"/>
  <pageSetup paperSize="9" scale="63" fitToHeight="2" orientation="portrait" verticalDpi="0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"/>
  <sheetViews>
    <sheetView workbookViewId="0">
      <selection activeCell="F19" sqref="F19"/>
    </sheetView>
  </sheetViews>
  <sheetFormatPr defaultColWidth="12.77734375" defaultRowHeight="13.2" x14ac:dyDescent="0.2"/>
  <cols>
    <col min="1" max="1" width="12.77734375" style="13"/>
    <col min="2" max="2" width="40.109375" style="13" customWidth="1"/>
    <col min="3" max="3" width="12.77734375" style="13"/>
    <col min="4" max="4" width="3.77734375" style="14" customWidth="1"/>
    <col min="5" max="5" width="12.77734375" style="13"/>
    <col min="6" max="6" width="21.44140625" style="15" customWidth="1"/>
    <col min="7" max="7" width="3.77734375" style="14" customWidth="1"/>
    <col min="8" max="8" width="14" style="15" customWidth="1"/>
    <col min="9" max="9" width="21.44140625" style="13" customWidth="1"/>
    <col min="10" max="10" width="4.44140625" style="13" customWidth="1"/>
    <col min="11" max="11" width="17.109375" style="13" customWidth="1"/>
    <col min="12" max="16384" width="12.77734375" style="13"/>
  </cols>
  <sheetData>
    <row r="3" spans="2:11" s="27" customFormat="1" ht="25.95" customHeight="1" x14ac:dyDescent="0.2">
      <c r="B3" s="46" t="s">
        <v>348</v>
      </c>
      <c r="C3" s="46"/>
      <c r="D3" s="28"/>
      <c r="E3" s="43" t="s">
        <v>333</v>
      </c>
      <c r="F3" s="43"/>
      <c r="G3" s="28"/>
      <c r="H3" s="44" t="s">
        <v>344</v>
      </c>
      <c r="I3" s="45"/>
    </row>
    <row r="4" spans="2:11" ht="16.2" x14ac:dyDescent="0.2">
      <c r="B4" s="16"/>
      <c r="C4" s="18" t="s">
        <v>347</v>
      </c>
      <c r="D4" s="17"/>
      <c r="E4" s="18" t="s">
        <v>335</v>
      </c>
      <c r="F4" s="18" t="s">
        <v>334</v>
      </c>
      <c r="G4" s="17"/>
      <c r="H4" s="18" t="s">
        <v>335</v>
      </c>
      <c r="I4" s="18" t="s">
        <v>334</v>
      </c>
    </row>
    <row r="5" spans="2:11" ht="16.2" x14ac:dyDescent="0.2">
      <c r="B5" s="16" t="s">
        <v>331</v>
      </c>
      <c r="C5" s="16">
        <v>60</v>
      </c>
      <c r="D5" s="20"/>
      <c r="E5" s="18" t="s">
        <v>332</v>
      </c>
      <c r="F5" s="22">
        <v>6900</v>
      </c>
      <c r="G5" s="20"/>
      <c r="H5" s="21" t="s">
        <v>346</v>
      </c>
      <c r="I5" s="26">
        <f>C5*150</f>
        <v>9000</v>
      </c>
    </row>
    <row r="6" spans="2:11" ht="16.2" x14ac:dyDescent="0.2">
      <c r="B6" s="19" t="s">
        <v>343</v>
      </c>
      <c r="C6" s="16">
        <v>8</v>
      </c>
      <c r="D6" s="20"/>
      <c r="E6" s="18" t="s">
        <v>339</v>
      </c>
      <c r="F6" s="22">
        <v>2200</v>
      </c>
      <c r="G6" s="20"/>
      <c r="H6" s="21" t="s">
        <v>340</v>
      </c>
      <c r="I6" s="26">
        <f>300*8</f>
        <v>2400</v>
      </c>
    </row>
    <row r="7" spans="2:11" ht="16.2" x14ac:dyDescent="0.2">
      <c r="B7" s="16" t="s">
        <v>342</v>
      </c>
      <c r="C7" s="16">
        <v>40</v>
      </c>
      <c r="D7" s="20"/>
      <c r="E7" s="18" t="s">
        <v>337</v>
      </c>
      <c r="F7" s="22">
        <v>3560</v>
      </c>
      <c r="G7" s="20"/>
      <c r="H7" s="21" t="s">
        <v>341</v>
      </c>
      <c r="I7" s="26">
        <f>118*40</f>
        <v>4720</v>
      </c>
      <c r="K7" s="15" t="s">
        <v>345</v>
      </c>
    </row>
    <row r="8" spans="2:11" ht="19.2" x14ac:dyDescent="0.2">
      <c r="E8" s="23"/>
      <c r="F8" s="24">
        <f>SUM(F5:F7)</f>
        <v>12660</v>
      </c>
      <c r="G8" s="25"/>
      <c r="H8" s="23"/>
      <c r="I8" s="24">
        <f>SUM(I5:I7)</f>
        <v>16120</v>
      </c>
      <c r="K8" s="29">
        <f>I8-F8</f>
        <v>3460</v>
      </c>
    </row>
  </sheetData>
  <mergeCells count="3">
    <mergeCell ref="E3:F3"/>
    <mergeCell ref="H3:I3"/>
    <mergeCell ref="B3:C3"/>
  </mergeCells>
  <phoneticPr fontId="2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主要商品価格表</vt:lpstr>
      <vt:lpstr>シミュレーション例</vt:lpstr>
      <vt:lpstr>主要商品価格表!Print_Area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美保</dc:creator>
  <cp:lastModifiedBy>大谷　美哉</cp:lastModifiedBy>
  <cp:lastPrinted>2016-07-21T07:05:46Z</cp:lastPrinted>
  <dcterms:created xsi:type="dcterms:W3CDTF">2016-06-23T01:48:23Z</dcterms:created>
  <dcterms:modified xsi:type="dcterms:W3CDTF">2020-08-27T06:03:47Z</dcterms:modified>
</cp:coreProperties>
</file>