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47_insueance\帳票\"/>
    </mc:Choice>
  </mc:AlternateContent>
  <bookViews>
    <workbookView xWindow="0" yWindow="0" windowWidth="20496" windowHeight="7776" tabRatio="794" activeTab="1"/>
  </bookViews>
  <sheets>
    <sheet name="【提案時】 RCヒヤリングメモ" sheetId="11" r:id="rId1"/>
    <sheet name="【試算依頼】 案件管理シート" sheetId="2" r:id="rId2"/>
    <sheet name="①診断シート（表紙）" sheetId="5" r:id="rId3"/>
    <sheet name="②補償内容比較表" sheetId="10" r:id="rId4"/>
    <sheet name="③【内諾後】保険契約申込書作成依頼" sheetId="9" r:id="rId5"/>
    <sheet name="④【契約時】ご契約説明書" sheetId="8" r:id="rId6"/>
  </sheets>
  <externalReferences>
    <externalReference r:id="rId7"/>
  </externalReferences>
  <definedNames>
    <definedName name="_xlnm.Print_Area" localSheetId="1">'【試算依頼】 案件管理シート'!$A$1:$AX$47</definedName>
    <definedName name="_xlnm.Print_Area" localSheetId="2">'①診断シート（表紙）'!$A:$O</definedName>
    <definedName name="_xlnm.Print_Area" localSheetId="3">②補償内容比較表!$A$1:$M$59</definedName>
    <definedName name="_xlnm.Print_Area" localSheetId="4">③【内諾後】保険契約申込書作成依頼!$A$1:$AE$53</definedName>
    <definedName name="_xlnm.Print_Area" localSheetId="5">④【契約時】ご契約説明書!$B:$AE</definedName>
    <definedName name="入力画面_形態">[1]入力画面!$BH$2:$BH$4</definedName>
    <definedName name="入力画面_警備状況">[1]入力画面!$BJ$2:$BJ$4</definedName>
    <definedName name="入力画面_構造級別">[1]入力画面!$BM$2:$BM$13</definedName>
    <definedName name="入力画面_支払方法">[1]入力画面!$BN$2:$BN$7</definedName>
    <definedName name="入力画面_所有形態">[1]入力画面!$BL$2:$BL$4</definedName>
    <definedName name="入力画面_商品の種類">[1]入力画面!$BQ$2:$BQ$4</definedName>
    <definedName name="入力画面_水災">[1]入力画面!$BO$2:$BO$4</definedName>
    <definedName name="入力画面_水災危険度">[1]入力画面!$BR$2:$BR$4</definedName>
    <definedName name="入力画面_都道府県">[1]入力画面!$BI$2:$BI$48</definedName>
    <definedName name="入力画面_保険種類">[1]入力画面!$BG$2:$BG$3</definedName>
    <definedName name="入力画面_防災設備">[1]入力画面!$BK$2:$BK$3</definedName>
    <definedName name="入力画面_約定てん補期間">[1]入力画面!$BP$2:$BP$5</definedName>
    <definedName name="入力画面_用法">[1]入力画面!$CB$2:$CB$5</definedName>
  </definedNames>
  <calcPr calcId="162913"/>
</workbook>
</file>

<file path=xl/calcChain.xml><?xml version="1.0" encoding="utf-8"?>
<calcChain xmlns="http://schemas.openxmlformats.org/spreadsheetml/2006/main">
  <c r="F47" i="10" l="1"/>
  <c r="X55" i="10" l="1"/>
  <c r="S55" i="10" l="1"/>
  <c r="I47" i="10"/>
  <c r="S56" i="10" l="1"/>
  <c r="F76" i="10" l="1"/>
  <c r="X48" i="10" l="1"/>
  <c r="U47" i="10"/>
  <c r="X39" i="10"/>
  <c r="U38" i="10"/>
  <c r="X11" i="10"/>
  <c r="U10" i="10"/>
  <c r="S48" i="10"/>
  <c r="S39" i="10"/>
  <c r="P47" i="10"/>
  <c r="P38" i="10"/>
  <c r="S11" i="10"/>
  <c r="P10" i="10"/>
  <c r="X56" i="10" l="1"/>
  <c r="F83" i="10"/>
  <c r="L62" i="10" l="1"/>
  <c r="O12" i="9"/>
  <c r="A1" i="10" l="1"/>
  <c r="M48" i="10"/>
  <c r="L48" i="10"/>
  <c r="L55" i="10" s="1"/>
  <c r="M39" i="10"/>
  <c r="L39" i="10"/>
  <c r="I38" i="10"/>
  <c r="F38" i="10"/>
  <c r="M11" i="10"/>
  <c r="L11" i="10"/>
  <c r="I10" i="10"/>
  <c r="F10" i="10"/>
  <c r="M1" i="10"/>
  <c r="S57" i="10" l="1"/>
  <c r="M55" i="10"/>
  <c r="M56" i="10" s="1"/>
  <c r="L57" i="10" l="1"/>
  <c r="M57" i="10" s="1"/>
  <c r="X57" i="10"/>
  <c r="L64" i="10"/>
  <c r="L56" i="10"/>
  <c r="L63" i="10"/>
  <c r="T18" i="8"/>
  <c r="T17" i="8"/>
  <c r="T16" i="8"/>
  <c r="T15" i="8"/>
  <c r="T14" i="8"/>
  <c r="T13" i="8"/>
  <c r="Q18" i="8"/>
  <c r="Q17" i="8"/>
  <c r="Q16" i="8"/>
  <c r="Q15" i="8"/>
  <c r="Q14" i="8"/>
  <c r="Q13" i="8"/>
  <c r="M18" i="8"/>
  <c r="M17" i="8"/>
  <c r="M16" i="8"/>
  <c r="M15" i="8"/>
  <c r="M14" i="8"/>
  <c r="M13" i="8"/>
  <c r="C18" i="8"/>
  <c r="C17" i="8"/>
  <c r="C16" i="8"/>
  <c r="C15" i="8"/>
  <c r="C14" i="8"/>
  <c r="C13" i="8"/>
  <c r="O4" i="8" l="1"/>
  <c r="R30" i="9"/>
  <c r="O9" i="8"/>
  <c r="O8" i="8"/>
  <c r="O7" i="8"/>
  <c r="O6" i="8"/>
  <c r="O7" i="9"/>
  <c r="O5" i="8" s="1"/>
  <c r="A1" i="5" l="1"/>
</calcChain>
</file>

<file path=xl/comments1.xml><?xml version="1.0" encoding="utf-8"?>
<comments xmlns="http://schemas.openxmlformats.org/spreadsheetml/2006/main">
  <authors>
    <author>u-support</author>
  </authors>
  <commentList>
    <comment ref="A1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社名は「案件管理シート」の会社名が反映されます。</t>
        </r>
      </text>
    </comment>
    <comment ref="F1" authorId="0" shapeId="0">
      <text>
        <r>
          <rPr>
            <b/>
            <sz val="9"/>
            <color indexed="81"/>
            <rFont val="メイリオ"/>
            <family val="3"/>
            <charset val="128"/>
          </rPr>
          <t>選択してください</t>
        </r>
      </text>
    </comment>
    <comment ref="D7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現在ご契約中の保険商品を
プルダウンで選択してください。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u-support</author>
  </authors>
  <commentList>
    <comment ref="D1" authorId="0" shapeId="0">
      <text>
        <r>
          <rPr>
            <b/>
            <sz val="9"/>
            <color indexed="81"/>
            <rFont val="メイリオ"/>
            <family val="3"/>
            <charset val="128"/>
          </rPr>
          <t>①案件管理シートの会社名に連動</t>
        </r>
      </text>
    </comment>
    <comment ref="O1" authorId="0" shapeId="0">
      <text>
        <r>
          <rPr>
            <b/>
            <sz val="10"/>
            <color indexed="81"/>
            <rFont val="Meiryo UI"/>
            <family val="3"/>
            <charset val="128"/>
          </rPr>
          <t>【プラン②・③を印刷するには？】　・ページレイアウト　→　「印刷範囲」　で範囲を選択し印刷</t>
        </r>
      </text>
    </comment>
    <comment ref="F2" authorId="0" shapeId="0">
      <text>
        <r>
          <rPr>
            <b/>
            <sz val="9"/>
            <color indexed="81"/>
            <rFont val="メイリオ"/>
            <family val="3"/>
            <charset val="128"/>
          </rPr>
          <t>プルダウン選択、入力もフリー</t>
        </r>
      </text>
    </comment>
    <comment ref="M2" authorId="0" shapeId="0">
      <text>
        <r>
          <rPr>
            <b/>
            <sz val="9"/>
            <color indexed="81"/>
            <rFont val="Meiryo UI"/>
            <family val="3"/>
            <charset val="128"/>
          </rPr>
          <t>仮試算 or 本見積りを選択</t>
        </r>
      </text>
    </comment>
    <comment ref="O4" authorId="0" shapeId="0">
      <text>
        <r>
          <rPr>
            <b/>
            <sz val="10"/>
            <color indexed="81"/>
            <rFont val="Meiryo UI"/>
            <family val="3"/>
            <charset val="128"/>
          </rPr>
          <t>ご提案プラン①との違いを入力</t>
        </r>
      </text>
    </comment>
    <comment ref="T4" authorId="0" shapeId="0">
      <text>
        <r>
          <rPr>
            <b/>
            <sz val="10"/>
            <color indexed="81"/>
            <rFont val="Meiryo UI"/>
            <family val="3"/>
            <charset val="128"/>
          </rPr>
          <t>ご提案プラン①との違いを入力</t>
        </r>
      </text>
    </comment>
    <comment ref="L9" authorId="0" shapeId="0">
      <text>
        <r>
          <rPr>
            <b/>
            <sz val="9"/>
            <color indexed="81"/>
            <rFont val="メイリオ"/>
            <family val="3"/>
            <charset val="128"/>
          </rPr>
          <t>選択可能（1～5年）</t>
        </r>
      </text>
    </comment>
    <comment ref="D11" authorId="0" shapeId="0">
      <text>
        <r>
          <rPr>
            <b/>
            <sz val="9"/>
            <color indexed="81"/>
            <rFont val="Meiryo UI"/>
            <family val="3"/>
            <charset val="128"/>
          </rPr>
          <t>保険会社名を選択or入力</t>
        </r>
      </text>
    </comment>
    <comment ref="D13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現在ご契約中の保険商品を
プルダウンで選択してください。</t>
        </r>
      </text>
    </comment>
    <comment ref="F13" authorId="0" shapeId="0">
      <text>
        <r>
          <rPr>
            <b/>
            <sz val="9"/>
            <color indexed="81"/>
            <rFont val="Meiryo UI"/>
            <family val="3"/>
            <charset val="128"/>
          </rPr>
          <t>選択</t>
        </r>
      </text>
    </comment>
    <comment ref="I13" authorId="0" shapeId="0">
      <text>
        <r>
          <rPr>
            <b/>
            <sz val="9"/>
            <color indexed="81"/>
            <rFont val="Meiryo UI"/>
            <family val="3"/>
            <charset val="128"/>
          </rPr>
          <t>選択</t>
        </r>
      </text>
    </comment>
    <comment ref="O13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現在ご契約中の保険商品を
プルダウンで選択してください。</t>
        </r>
      </text>
    </comment>
    <comment ref="P13" authorId="0" shapeId="0">
      <text>
        <r>
          <rPr>
            <b/>
            <sz val="9"/>
            <color indexed="81"/>
            <rFont val="Meiryo UI"/>
            <family val="3"/>
            <charset val="128"/>
          </rPr>
          <t>選択</t>
        </r>
      </text>
    </comment>
    <comment ref="T13" authorId="0" shapeId="0">
      <text>
        <r>
          <rPr>
            <b/>
            <sz val="9"/>
            <color indexed="81"/>
            <rFont val="メイリオ"/>
            <family val="3"/>
            <charset val="128"/>
          </rPr>
          <t>現在ご契約中の保険商品を
プルダウンで選択してください。</t>
        </r>
      </text>
    </comment>
    <comment ref="U13" authorId="0" shapeId="0">
      <text>
        <r>
          <rPr>
            <b/>
            <sz val="9"/>
            <color indexed="81"/>
            <rFont val="Meiryo UI"/>
            <family val="3"/>
            <charset val="128"/>
          </rPr>
          <t>選択</t>
        </r>
      </text>
    </comment>
    <comment ref="D48" authorId="0" shapeId="0">
      <text>
        <r>
          <rPr>
            <b/>
            <sz val="9"/>
            <color indexed="81"/>
            <rFont val="Meiryo UI"/>
            <family val="3"/>
            <charset val="128"/>
          </rPr>
          <t>保険会社名を選択or入力</t>
        </r>
      </text>
    </comment>
    <comment ref="A58" authorId="0" shapeId="0">
      <text>
        <r>
          <rPr>
            <b/>
            <sz val="9"/>
            <color indexed="81"/>
            <rFont val="Meiryo UI"/>
            <family val="3"/>
            <charset val="128"/>
          </rPr>
          <t>他社との違いやアピールポイントを、分かりやすく入力してください。</t>
        </r>
      </text>
    </comment>
    <comment ref="A60" authorId="0" shapeId="0">
      <text>
        <r>
          <rPr>
            <b/>
            <sz val="10"/>
            <color indexed="81"/>
            <rFont val="Meiryo UI"/>
            <family val="3"/>
            <charset val="128"/>
          </rPr>
          <t>【▼更改時の事故情報】欄・・・　更改時に「損害率が高い場合」などに適宜使用ください。</t>
        </r>
      </text>
    </comment>
    <comment ref="C61" authorId="0" shapeId="0">
      <text>
        <r>
          <rPr>
            <b/>
            <sz val="9"/>
            <color indexed="81"/>
            <rFont val="Meiryo UI"/>
            <family val="3"/>
            <charset val="128"/>
          </rPr>
          <t>更改に、損害率の影響で保険料がアップする際に使用してください。</t>
        </r>
      </text>
    </comment>
  </commentList>
</comments>
</file>

<file path=xl/comments3.xml><?xml version="1.0" encoding="utf-8"?>
<comments xmlns="http://schemas.openxmlformats.org/spreadsheetml/2006/main">
  <authors>
    <author>u-support</author>
  </authors>
  <commentList>
    <comment ref="N3" authorId="0" shapeId="0">
      <text>
        <r>
          <rPr>
            <b/>
            <sz val="9"/>
            <color indexed="81"/>
            <rFont val="Meiryo UI"/>
            <family val="3"/>
            <charset val="128"/>
          </rPr>
          <t>＜ご契約者情報＞
申込書作成依頼シートの情報が自動入力されます。</t>
        </r>
      </text>
    </comment>
    <comment ref="L11" authorId="0" shapeId="0">
      <text>
        <r>
          <rPr>
            <b/>
            <sz val="9"/>
            <color indexed="81"/>
            <rFont val="Meiryo UI"/>
            <family val="3"/>
            <charset val="128"/>
          </rPr>
          <t>＜支払い方法について＞
損保管理課（リスコン課）にて、作成した保険種類ごとに選択願います。</t>
        </r>
      </text>
    </comment>
    <comment ref="AG11" authorId="0" shapeId="0">
      <text>
        <r>
          <rPr>
            <b/>
            <sz val="9"/>
            <color indexed="81"/>
            <rFont val="Meiryo UI"/>
            <family val="3"/>
            <charset val="128"/>
          </rPr>
          <t>プルダウン項目あり</t>
        </r>
      </text>
    </comment>
  </commentList>
</comments>
</file>

<file path=xl/sharedStrings.xml><?xml version="1.0" encoding="utf-8"?>
<sst xmlns="http://schemas.openxmlformats.org/spreadsheetml/2006/main" count="578" uniqueCount="396">
  <si>
    <t>担当者名</t>
    <rPh sb="0" eb="3">
      <t>タントウシャ</t>
    </rPh>
    <rPh sb="3" eb="4">
      <t>メイ</t>
    </rPh>
    <phoneticPr fontId="5"/>
  </si>
  <si>
    <t>担当者メールアドレス</t>
    <rPh sb="0" eb="3">
      <t>タントウシャ</t>
    </rPh>
    <phoneticPr fontId="5"/>
  </si>
  <si>
    <t>チェック日</t>
    <rPh sb="4" eb="5">
      <t>ヒ</t>
    </rPh>
    <phoneticPr fontId="5"/>
  </si>
  <si>
    <t>チェック担当者</t>
    <rPh sb="4" eb="7">
      <t>タントウシャ</t>
    </rPh>
    <phoneticPr fontId="5"/>
  </si>
  <si>
    <t>部・課・支店</t>
    <rPh sb="0" eb="1">
      <t>ブ</t>
    </rPh>
    <rPh sb="2" eb="3">
      <t>カ</t>
    </rPh>
    <rPh sb="4" eb="6">
      <t>シテン</t>
    </rPh>
    <phoneticPr fontId="5"/>
  </si>
  <si>
    <t>担当者連絡先（携帯）</t>
    <rPh sb="0" eb="3">
      <t>タントウシャ</t>
    </rPh>
    <rPh sb="3" eb="6">
      <t>レンラクサキ</t>
    </rPh>
    <rPh sb="7" eb="9">
      <t>ケイタイ</t>
    </rPh>
    <phoneticPr fontId="5"/>
  </si>
  <si>
    <t>社員コード</t>
    <rPh sb="0" eb="2">
      <t>シャイン</t>
    </rPh>
    <phoneticPr fontId="5"/>
  </si>
  <si>
    <t>お客様情報</t>
    <rPh sb="1" eb="3">
      <t>キャクサマ</t>
    </rPh>
    <rPh sb="3" eb="5">
      <t>ジョウホウ</t>
    </rPh>
    <phoneticPr fontId="3"/>
  </si>
  <si>
    <t>会社名</t>
    <rPh sb="0" eb="2">
      <t>カイシャ</t>
    </rPh>
    <rPh sb="2" eb="3">
      <t>メイ</t>
    </rPh>
    <phoneticPr fontId="5"/>
  </si>
  <si>
    <t>起票日（案件発生日）</t>
    <rPh sb="0" eb="2">
      <t>キヒョウ</t>
    </rPh>
    <rPh sb="2" eb="3">
      <t>ビ</t>
    </rPh>
    <rPh sb="4" eb="6">
      <t>アンケン</t>
    </rPh>
    <rPh sb="6" eb="8">
      <t>ハッセイ</t>
    </rPh>
    <rPh sb="8" eb="9">
      <t>ビ</t>
    </rPh>
    <phoneticPr fontId="5"/>
  </si>
  <si>
    <t>【インシュアランス事業推進部　記入欄】</t>
    <rPh sb="9" eb="11">
      <t>ジギョウ</t>
    </rPh>
    <rPh sb="11" eb="13">
      <t>スイシン</t>
    </rPh>
    <rPh sb="13" eb="14">
      <t>ブ</t>
    </rPh>
    <rPh sb="15" eb="17">
      <t>キニュウ</t>
    </rPh>
    <rPh sb="17" eb="18">
      <t>ラン</t>
    </rPh>
    <phoneticPr fontId="3"/>
  </si>
  <si>
    <t>本社住所</t>
    <rPh sb="0" eb="2">
      <t>ホンシャ</t>
    </rPh>
    <rPh sb="2" eb="4">
      <t>ジュウショ</t>
    </rPh>
    <phoneticPr fontId="3"/>
  </si>
  <si>
    <t>レコード番号</t>
    <rPh sb="4" eb="6">
      <t>バンゴウ</t>
    </rPh>
    <phoneticPr fontId="3"/>
  </si>
  <si>
    <t>担当連絡先（携帯）</t>
    <rPh sb="0" eb="2">
      <t>タントウ</t>
    </rPh>
    <rPh sb="2" eb="5">
      <t>レンラクサキ</t>
    </rPh>
    <rPh sb="6" eb="8">
      <t>ケイタイ</t>
    </rPh>
    <phoneticPr fontId="5"/>
  </si>
  <si>
    <t>部支店・課支社名</t>
    <rPh sb="0" eb="1">
      <t>ブ</t>
    </rPh>
    <rPh sb="1" eb="3">
      <t>シテン</t>
    </rPh>
    <rPh sb="4" eb="5">
      <t>カ</t>
    </rPh>
    <rPh sb="5" eb="7">
      <t>シシャ</t>
    </rPh>
    <rPh sb="7" eb="8">
      <t>メイ</t>
    </rPh>
    <phoneticPr fontId="5"/>
  </si>
  <si>
    <t>コメント欄</t>
    <rPh sb="4" eb="5">
      <t>ラン</t>
    </rPh>
    <phoneticPr fontId="5"/>
  </si>
  <si>
    <t>商品</t>
    <rPh sb="0" eb="2">
      <t>ショウヒン</t>
    </rPh>
    <phoneticPr fontId="3"/>
  </si>
  <si>
    <t>保険会社</t>
    <rPh sb="0" eb="2">
      <t>ホケン</t>
    </rPh>
    <rPh sb="2" eb="4">
      <t>ガイシャ</t>
    </rPh>
    <phoneticPr fontId="3"/>
  </si>
  <si>
    <t>現状</t>
    <rPh sb="0" eb="2">
      <t>ゲンジョウ</t>
    </rPh>
    <phoneticPr fontId="3"/>
  </si>
  <si>
    <t>ご提案</t>
    <rPh sb="1" eb="3">
      <t>テイアン</t>
    </rPh>
    <phoneticPr fontId="3"/>
  </si>
  <si>
    <t>保険金額</t>
    <rPh sb="0" eb="2">
      <t>ホケン</t>
    </rPh>
    <rPh sb="2" eb="4">
      <t>キンガク</t>
    </rPh>
    <phoneticPr fontId="3"/>
  </si>
  <si>
    <t>1事故あたり</t>
    <rPh sb="1" eb="3">
      <t>ジコ</t>
    </rPh>
    <phoneticPr fontId="3"/>
  </si>
  <si>
    <t>保険期間中</t>
    <rPh sb="0" eb="2">
      <t>ホケン</t>
    </rPh>
    <rPh sb="2" eb="5">
      <t>キカンチュウ</t>
    </rPh>
    <phoneticPr fontId="3"/>
  </si>
  <si>
    <t>風災・雹（ひょう）災・雪災</t>
    <rPh sb="0" eb="2">
      <t>フウサイ</t>
    </rPh>
    <rPh sb="3" eb="4">
      <t>ヒョウ</t>
    </rPh>
    <rPh sb="9" eb="10">
      <t>サイ</t>
    </rPh>
    <rPh sb="11" eb="12">
      <t>ユキ</t>
    </rPh>
    <rPh sb="12" eb="13">
      <t>サイ</t>
    </rPh>
    <phoneticPr fontId="3"/>
  </si>
  <si>
    <t>水災</t>
    <rPh sb="0" eb="1">
      <t>ミズ</t>
    </rPh>
    <rPh sb="1" eb="2">
      <t>ワザワ</t>
    </rPh>
    <phoneticPr fontId="3"/>
  </si>
  <si>
    <t>電気的・機械的事故</t>
    <rPh sb="0" eb="3">
      <t>デンキテキ</t>
    </rPh>
    <rPh sb="4" eb="7">
      <t>キカイテキ</t>
    </rPh>
    <rPh sb="7" eb="9">
      <t>ジコ</t>
    </rPh>
    <phoneticPr fontId="3"/>
  </si>
  <si>
    <t>車両・航空機の衝突</t>
    <rPh sb="0" eb="2">
      <t>シャリョウ</t>
    </rPh>
    <rPh sb="3" eb="6">
      <t>コウクウキ</t>
    </rPh>
    <rPh sb="7" eb="9">
      <t>ショウトツ</t>
    </rPh>
    <phoneticPr fontId="3"/>
  </si>
  <si>
    <t>外部からの物体の落下、飛来等</t>
    <rPh sb="0" eb="2">
      <t>ガイブ</t>
    </rPh>
    <rPh sb="5" eb="7">
      <t>ブッタイ</t>
    </rPh>
    <rPh sb="8" eb="10">
      <t>ラッカ</t>
    </rPh>
    <rPh sb="11" eb="13">
      <t>ヒライ</t>
    </rPh>
    <rPh sb="13" eb="14">
      <t>ナド</t>
    </rPh>
    <phoneticPr fontId="3"/>
  </si>
  <si>
    <t>盗難</t>
    <rPh sb="0" eb="2">
      <t>トウナン</t>
    </rPh>
    <phoneticPr fontId="3"/>
  </si>
  <si>
    <t>合計保険料</t>
    <rPh sb="0" eb="2">
      <t>ゴウケイ</t>
    </rPh>
    <rPh sb="2" eb="5">
      <t>ホケンリョウ</t>
    </rPh>
    <phoneticPr fontId="3"/>
  </si>
  <si>
    <t>削減コスト/削減率</t>
    <rPh sb="0" eb="2">
      <t>サクゲン</t>
    </rPh>
    <rPh sb="6" eb="8">
      <t>サクゲン</t>
    </rPh>
    <rPh sb="8" eb="9">
      <t>リツ</t>
    </rPh>
    <phoneticPr fontId="3"/>
  </si>
  <si>
    <t>▼次回更改日</t>
    <rPh sb="1" eb="3">
      <t>ジカイ</t>
    </rPh>
    <rPh sb="3" eb="5">
      <t>コウカイ</t>
    </rPh>
    <rPh sb="5" eb="6">
      <t>ビ</t>
    </rPh>
    <phoneticPr fontId="3"/>
  </si>
  <si>
    <t>あいおいニッセイ同和損害保険</t>
    <phoneticPr fontId="26"/>
  </si>
  <si>
    <t>ＡＩＧ損害保険</t>
    <phoneticPr fontId="26"/>
  </si>
  <si>
    <t>共栄火災海上保険</t>
    <phoneticPr fontId="26"/>
  </si>
  <si>
    <t>セコム損害保険</t>
    <phoneticPr fontId="26"/>
  </si>
  <si>
    <t>日新火災海上保険</t>
    <phoneticPr fontId="26"/>
  </si>
  <si>
    <t>三井住友海上火災保険</t>
    <phoneticPr fontId="26"/>
  </si>
  <si>
    <t>【保険会社】</t>
    <rPh sb="1" eb="3">
      <t>ホケン</t>
    </rPh>
    <rPh sb="3" eb="5">
      <t>ガイシャ</t>
    </rPh>
    <phoneticPr fontId="26"/>
  </si>
  <si>
    <t>業務災害</t>
    <rPh sb="0" eb="2">
      <t>ギョウム</t>
    </rPh>
    <rPh sb="2" eb="4">
      <t>サイガイ</t>
    </rPh>
    <phoneticPr fontId="26"/>
  </si>
  <si>
    <t>使用者 賠償</t>
    <rPh sb="0" eb="3">
      <t>シヨウシャ</t>
    </rPh>
    <rPh sb="4" eb="6">
      <t>バイショウ</t>
    </rPh>
    <phoneticPr fontId="26"/>
  </si>
  <si>
    <t>役員 賠償</t>
    <rPh sb="0" eb="2">
      <t>ヤクイン</t>
    </rPh>
    <rPh sb="3" eb="5">
      <t>バイショウ</t>
    </rPh>
    <phoneticPr fontId="26"/>
  </si>
  <si>
    <t>雇用慣行賠償</t>
    <rPh sb="0" eb="2">
      <t>コヨウ</t>
    </rPh>
    <rPh sb="2" eb="4">
      <t>カンコウ</t>
    </rPh>
    <rPh sb="4" eb="6">
      <t>バイショウ</t>
    </rPh>
    <phoneticPr fontId="26"/>
  </si>
  <si>
    <t>上記以外の事故（汚損・破損）</t>
    <rPh sb="0" eb="2">
      <t>ジョウキ</t>
    </rPh>
    <rPh sb="2" eb="4">
      <t>イガイ</t>
    </rPh>
    <rPh sb="5" eb="7">
      <t>ジコ</t>
    </rPh>
    <rPh sb="8" eb="10">
      <t>オソン</t>
    </rPh>
    <rPh sb="11" eb="13">
      <t>ハソン</t>
    </rPh>
    <phoneticPr fontId="3"/>
  </si>
  <si>
    <t>日付</t>
    <rPh sb="0" eb="2">
      <t>ヒヅケ</t>
    </rPh>
    <phoneticPr fontId="3"/>
  </si>
  <si>
    <t>本部・統括部・事業部</t>
    <rPh sb="0" eb="2">
      <t>ホンブ</t>
    </rPh>
    <rPh sb="3" eb="5">
      <t>トウカツ</t>
    </rPh>
    <rPh sb="5" eb="6">
      <t>ブ</t>
    </rPh>
    <rPh sb="7" eb="9">
      <t>ジギョウ</t>
    </rPh>
    <rPh sb="9" eb="10">
      <t>ブ</t>
    </rPh>
    <phoneticPr fontId="5"/>
  </si>
  <si>
    <t>ﾘｽｸｺﾝｻﾙﾃｨﾝｸﾞ課 担当</t>
    <rPh sb="12" eb="13">
      <t>カ</t>
    </rPh>
    <rPh sb="14" eb="16">
      <t>タントウ</t>
    </rPh>
    <phoneticPr fontId="5"/>
  </si>
  <si>
    <t>情報漏えい</t>
    <rPh sb="0" eb="2">
      <t>ジョウホウ</t>
    </rPh>
    <rPh sb="2" eb="3">
      <t>ロウ</t>
    </rPh>
    <phoneticPr fontId="26"/>
  </si>
  <si>
    <t>運送保険</t>
    <phoneticPr fontId="26"/>
  </si>
  <si>
    <t>地震補償</t>
    <rPh sb="0" eb="2">
      <t>ジシン</t>
    </rPh>
    <rPh sb="2" eb="4">
      <t>ホショウ</t>
    </rPh>
    <phoneticPr fontId="26"/>
  </si>
  <si>
    <t>火災、落雷、破裂・爆発</t>
    <rPh sb="0" eb="2">
      <t>カサイ</t>
    </rPh>
    <rPh sb="3" eb="5">
      <t>ラクライ</t>
    </rPh>
    <rPh sb="6" eb="8">
      <t>ハレツ</t>
    </rPh>
    <rPh sb="9" eb="11">
      <t>バクハツ</t>
    </rPh>
    <phoneticPr fontId="3"/>
  </si>
  <si>
    <t>騒擾（そうじょう）・労働争議</t>
    <rPh sb="0" eb="2">
      <t>ソウジョウ</t>
    </rPh>
    <rPh sb="10" eb="12">
      <t>ロウドウ</t>
    </rPh>
    <rPh sb="12" eb="14">
      <t>ソウギ</t>
    </rPh>
    <phoneticPr fontId="3"/>
  </si>
  <si>
    <t>BCP 地震補償</t>
    <rPh sb="4" eb="6">
      <t>ジシン</t>
    </rPh>
    <rPh sb="6" eb="8">
      <t>ホショウ</t>
    </rPh>
    <phoneticPr fontId="26"/>
  </si>
  <si>
    <t>御中</t>
  </si>
  <si>
    <r>
      <t xml:space="preserve">0120-727-110
</t>
    </r>
    <r>
      <rPr>
        <b/>
        <sz val="16"/>
        <color theme="1"/>
        <rFont val="Meiryo UI"/>
        <family val="3"/>
        <charset val="128"/>
      </rPr>
      <t>＜受付時間＞24時間　365日</t>
    </r>
    <rPh sb="14" eb="16">
      <t>ウケツケ</t>
    </rPh>
    <rPh sb="16" eb="18">
      <t>ジカン</t>
    </rPh>
    <rPh sb="21" eb="23">
      <t>ジカン</t>
    </rPh>
    <rPh sb="27" eb="28">
      <t>ニチ</t>
    </rPh>
    <phoneticPr fontId="42"/>
  </si>
  <si>
    <t>会社役員 賠償責任保険（Ｄ＆Ｏ）</t>
    <phoneticPr fontId="42"/>
  </si>
  <si>
    <t>業務災害補償プラン/制度</t>
    <phoneticPr fontId="42"/>
  </si>
  <si>
    <t>労働災害総合保険</t>
    <phoneticPr fontId="42"/>
  </si>
  <si>
    <t>BCP地震補償保険</t>
    <phoneticPr fontId="42"/>
  </si>
  <si>
    <t>個人情報取扱事業者保険</t>
    <phoneticPr fontId="42"/>
  </si>
  <si>
    <t>賠償責任保険</t>
    <phoneticPr fontId="42"/>
  </si>
  <si>
    <t>コーポレートマネーガード</t>
    <phoneticPr fontId="42"/>
  </si>
  <si>
    <t>5年</t>
    <rPh sb="1" eb="2">
      <t>ネン</t>
    </rPh>
    <phoneticPr fontId="42"/>
  </si>
  <si>
    <t>物流総合保険（運送保険）</t>
    <phoneticPr fontId="42"/>
  </si>
  <si>
    <t>4年</t>
    <rPh sb="1" eb="2">
      <t>ネン</t>
    </rPh>
    <phoneticPr fontId="42"/>
  </si>
  <si>
    <t>動産総合保険</t>
    <phoneticPr fontId="42"/>
  </si>
  <si>
    <t>3年</t>
    <rPh sb="1" eb="2">
      <t>ネン</t>
    </rPh>
    <phoneticPr fontId="42"/>
  </si>
  <si>
    <t>商賠繁盛</t>
    <phoneticPr fontId="42"/>
  </si>
  <si>
    <t>振込</t>
    <rPh sb="0" eb="2">
      <t>フリコミ</t>
    </rPh>
    <phoneticPr fontId="42"/>
  </si>
  <si>
    <t>一括払</t>
    <rPh sb="0" eb="2">
      <t>イッカツ</t>
    </rPh>
    <rPh sb="2" eb="3">
      <t>バラ</t>
    </rPh>
    <phoneticPr fontId="42"/>
  </si>
  <si>
    <t>2年</t>
    <rPh sb="1" eb="2">
      <t>ネン</t>
    </rPh>
    <phoneticPr fontId="42"/>
  </si>
  <si>
    <t>2か月分引落</t>
    <phoneticPr fontId="42"/>
  </si>
  <si>
    <t>口座振替</t>
    <rPh sb="0" eb="4">
      <t>コウザフリカエ</t>
    </rPh>
    <phoneticPr fontId="42"/>
  </si>
  <si>
    <t>分割払</t>
    <rPh sb="0" eb="2">
      <t>ブンカツ</t>
    </rPh>
    <rPh sb="2" eb="3">
      <t>バラ</t>
    </rPh>
    <phoneticPr fontId="42"/>
  </si>
  <si>
    <t>1年</t>
    <rPh sb="1" eb="2">
      <t>ネン</t>
    </rPh>
    <phoneticPr fontId="42"/>
  </si>
  <si>
    <t>企業総合補償保険</t>
    <phoneticPr fontId="42"/>
  </si>
  <si>
    <t>■</t>
    <phoneticPr fontId="42"/>
  </si>
  <si>
    <t>初回分追徴</t>
    <phoneticPr fontId="42"/>
  </si>
  <si>
    <t>支払方法</t>
    <phoneticPr fontId="42"/>
  </si>
  <si>
    <t>払込方法</t>
    <phoneticPr fontId="42"/>
  </si>
  <si>
    <t>保険期間</t>
    <rPh sb="0" eb="2">
      <t>ホケン</t>
    </rPh>
    <rPh sb="2" eb="4">
      <t>キカン</t>
    </rPh>
    <phoneticPr fontId="42"/>
  </si>
  <si>
    <t>保険の種類</t>
    <rPh sb="0" eb="2">
      <t>ホケン</t>
    </rPh>
    <rPh sb="3" eb="5">
      <t>シュルイ</t>
    </rPh>
    <phoneticPr fontId="42"/>
  </si>
  <si>
    <t>初回支払日</t>
    <rPh sb="0" eb="2">
      <t>ショカイ</t>
    </rPh>
    <rPh sb="2" eb="4">
      <t>シハラ</t>
    </rPh>
    <rPh sb="4" eb="5">
      <t>ビ</t>
    </rPh>
    <phoneticPr fontId="42"/>
  </si>
  <si>
    <t>保険の種類
（▼プルダウン選択）</t>
    <rPh sb="0" eb="2">
      <t>ホケン</t>
    </rPh>
    <rPh sb="3" eb="5">
      <t>シュルイ</t>
    </rPh>
    <rPh sb="13" eb="15">
      <t>センタク</t>
    </rPh>
    <phoneticPr fontId="42"/>
  </si>
  <si>
    <t>対象</t>
    <rPh sb="0" eb="2">
      <t>タイショウ</t>
    </rPh>
    <phoneticPr fontId="42"/>
  </si>
  <si>
    <t>※払込方法（分割払とは）…2年以上契約時＝年払、1年契約時＝月払</t>
    <rPh sb="1" eb="3">
      <t>ハライコミ</t>
    </rPh>
    <rPh sb="3" eb="5">
      <t>ホウホウ</t>
    </rPh>
    <rPh sb="6" eb="8">
      <t>ブンカツ</t>
    </rPh>
    <rPh sb="8" eb="9">
      <t>バラ</t>
    </rPh>
    <phoneticPr fontId="42"/>
  </si>
  <si>
    <t>連絡先</t>
    <rPh sb="0" eb="3">
      <t>レンラクサキ</t>
    </rPh>
    <phoneticPr fontId="42"/>
  </si>
  <si>
    <t>住所</t>
    <rPh sb="0" eb="2">
      <t>ジュウショ</t>
    </rPh>
    <phoneticPr fontId="42"/>
  </si>
  <si>
    <t>カナ</t>
    <phoneticPr fontId="42"/>
  </si>
  <si>
    <t>郵便番号</t>
    <rPh sb="0" eb="4">
      <t>ユウビンバンゴウ</t>
    </rPh>
    <phoneticPr fontId="42"/>
  </si>
  <si>
    <r>
      <t xml:space="preserve">契約者自宅住所
</t>
    </r>
    <r>
      <rPr>
        <sz val="11"/>
        <color rgb="FFFF0000"/>
        <rFont val="Meiryo UI"/>
        <family val="3"/>
        <charset val="128"/>
      </rPr>
      <t>※法人の場合は会社所在地</t>
    </r>
    <rPh sb="0" eb="3">
      <t>ケイヤクシャ</t>
    </rPh>
    <rPh sb="3" eb="5">
      <t>ジタク</t>
    </rPh>
    <rPh sb="5" eb="7">
      <t>ジュウショ</t>
    </rPh>
    <rPh sb="9" eb="11">
      <t>ホウジン</t>
    </rPh>
    <rPh sb="12" eb="14">
      <t>バアイ</t>
    </rPh>
    <rPh sb="15" eb="17">
      <t>カイシャ</t>
    </rPh>
    <rPh sb="17" eb="20">
      <t>ショザイチ</t>
    </rPh>
    <phoneticPr fontId="42"/>
  </si>
  <si>
    <t>様</t>
    <rPh sb="0" eb="1">
      <t>サマ</t>
    </rPh>
    <phoneticPr fontId="42"/>
  </si>
  <si>
    <t>氏名または法人名・代表者名</t>
    <rPh sb="0" eb="2">
      <t>シメイ</t>
    </rPh>
    <rPh sb="5" eb="7">
      <t>ホウジン</t>
    </rPh>
    <rPh sb="7" eb="8">
      <t>メイ</t>
    </rPh>
    <rPh sb="9" eb="12">
      <t>ダイヒョウシャ</t>
    </rPh>
    <rPh sb="12" eb="13">
      <t>メイ</t>
    </rPh>
    <phoneticPr fontId="42"/>
  </si>
  <si>
    <t>カナ</t>
    <phoneticPr fontId="42"/>
  </si>
  <si>
    <t>契約者氏名</t>
    <rPh sb="0" eb="2">
      <t>ケイヤク</t>
    </rPh>
    <rPh sb="2" eb="3">
      <t>シャ</t>
    </rPh>
    <rPh sb="3" eb="5">
      <t>シメイ</t>
    </rPh>
    <phoneticPr fontId="42"/>
  </si>
  <si>
    <t>＜ご契約者情報＞</t>
    <rPh sb="2" eb="4">
      <t>ケイヤク</t>
    </rPh>
    <rPh sb="4" eb="5">
      <t>シャ</t>
    </rPh>
    <rPh sb="5" eb="7">
      <t>ジョウホウ</t>
    </rPh>
    <phoneticPr fontId="42"/>
  </si>
  <si>
    <t>損害保険　ご契約説明書</t>
    <rPh sb="0" eb="2">
      <t>ソンガイ</t>
    </rPh>
    <rPh sb="2" eb="4">
      <t>ホケン</t>
    </rPh>
    <rPh sb="6" eb="8">
      <t>ケイヤク</t>
    </rPh>
    <rPh sb="8" eb="11">
      <t>セツメイショ</t>
    </rPh>
    <phoneticPr fontId="42"/>
  </si>
  <si>
    <t>【契約者情報】</t>
    <rPh sb="1" eb="3">
      <t>ケイヤク</t>
    </rPh>
    <rPh sb="3" eb="4">
      <t>シャ</t>
    </rPh>
    <rPh sb="4" eb="6">
      <t>ジョウホウ</t>
    </rPh>
    <phoneticPr fontId="42"/>
  </si>
  <si>
    <t>カナ</t>
    <phoneticPr fontId="42"/>
  </si>
  <si>
    <t>保険始期日</t>
    <rPh sb="0" eb="2">
      <t>ホケン</t>
    </rPh>
    <rPh sb="2" eb="4">
      <t>シキ</t>
    </rPh>
    <rPh sb="4" eb="5">
      <t>ヒ</t>
    </rPh>
    <phoneticPr fontId="42"/>
  </si>
  <si>
    <t>【募集人情報】</t>
    <rPh sb="1" eb="3">
      <t>ボシュウ</t>
    </rPh>
    <rPh sb="3" eb="4">
      <t>ニン</t>
    </rPh>
    <rPh sb="4" eb="6">
      <t>ジョウホウ</t>
    </rPh>
    <phoneticPr fontId="42"/>
  </si>
  <si>
    <t>所属部署</t>
    <rPh sb="0" eb="2">
      <t>ショゾク</t>
    </rPh>
    <rPh sb="2" eb="4">
      <t>ブショ</t>
    </rPh>
    <phoneticPr fontId="42"/>
  </si>
  <si>
    <r>
      <t>　　　　　保険契約申込書作成依頼シート</t>
    </r>
    <r>
      <rPr>
        <b/>
        <sz val="16"/>
        <color theme="1"/>
        <rFont val="Meiryo UI"/>
        <family val="3"/>
        <charset val="128"/>
      </rPr>
      <t/>
    </r>
    <rPh sb="5" eb="7">
      <t>ホケン</t>
    </rPh>
    <rPh sb="7" eb="9">
      <t>ケイヤク</t>
    </rPh>
    <rPh sb="9" eb="12">
      <t>モウシコミショ</t>
    </rPh>
    <rPh sb="12" eb="14">
      <t>サクセイ</t>
    </rPh>
    <rPh sb="14" eb="16">
      <t>イライ</t>
    </rPh>
    <phoneticPr fontId="42"/>
  </si>
  <si>
    <t>カナ</t>
    <phoneticPr fontId="42"/>
  </si>
  <si>
    <t>カナ</t>
    <phoneticPr fontId="42"/>
  </si>
  <si>
    <t>代表者氏名・肩書</t>
    <rPh sb="0" eb="3">
      <t>ダイヒョウシャ</t>
    </rPh>
    <rPh sb="3" eb="5">
      <t>シメイ</t>
    </rPh>
    <rPh sb="4" eb="5">
      <t>メイ</t>
    </rPh>
    <rPh sb="6" eb="8">
      <t>カタガキ</t>
    </rPh>
    <phoneticPr fontId="42"/>
  </si>
  <si>
    <t>法人名（個人事業主）</t>
    <rPh sb="0" eb="2">
      <t>ホウジン</t>
    </rPh>
    <rPh sb="2" eb="3">
      <t>メイ</t>
    </rPh>
    <rPh sb="4" eb="6">
      <t>コジン</t>
    </rPh>
    <rPh sb="6" eb="9">
      <t>ジギョウヌシ</t>
    </rPh>
    <phoneticPr fontId="26"/>
  </si>
  <si>
    <t>【契約基本情報】</t>
    <rPh sb="1" eb="3">
      <t>ケイヤク</t>
    </rPh>
    <rPh sb="3" eb="5">
      <t>キホン</t>
    </rPh>
    <rPh sb="5" eb="7">
      <t>ジョウホウ</t>
    </rPh>
    <phoneticPr fontId="42"/>
  </si>
  <si>
    <t>6年</t>
    <rPh sb="1" eb="2">
      <t>ネン</t>
    </rPh>
    <phoneticPr fontId="42"/>
  </si>
  <si>
    <t>7年</t>
    <rPh sb="1" eb="2">
      <t>ネン</t>
    </rPh>
    <phoneticPr fontId="42"/>
  </si>
  <si>
    <t>8年</t>
    <rPh sb="1" eb="2">
      <t>ネン</t>
    </rPh>
    <phoneticPr fontId="42"/>
  </si>
  <si>
    <t>9年</t>
    <rPh sb="1" eb="2">
      <t>ネン</t>
    </rPh>
    <phoneticPr fontId="42"/>
  </si>
  <si>
    <t>10年</t>
    <rPh sb="2" eb="3">
      <t>ネン</t>
    </rPh>
    <phoneticPr fontId="42"/>
  </si>
  <si>
    <t>年払</t>
    <rPh sb="0" eb="1">
      <t>ネン</t>
    </rPh>
    <rPh sb="1" eb="2">
      <t>バラ</t>
    </rPh>
    <phoneticPr fontId="42"/>
  </si>
  <si>
    <t>【作成スケジュール】</t>
    <rPh sb="1" eb="3">
      <t>サクセイ</t>
    </rPh>
    <phoneticPr fontId="42"/>
  </si>
  <si>
    <t>契約書作成希望日</t>
    <rPh sb="0" eb="3">
      <t>ケイヤクショ</t>
    </rPh>
    <rPh sb="3" eb="5">
      <t>サクセイ</t>
    </rPh>
    <rPh sb="5" eb="8">
      <t>キボウビ</t>
    </rPh>
    <phoneticPr fontId="42"/>
  </si>
  <si>
    <t>契約予定日（アポイント）</t>
    <rPh sb="0" eb="2">
      <t>ケイヤク</t>
    </rPh>
    <rPh sb="2" eb="4">
      <t>ヨテイ</t>
    </rPh>
    <rPh sb="4" eb="5">
      <t>ビ</t>
    </rPh>
    <phoneticPr fontId="42"/>
  </si>
  <si>
    <t>※但し、複写式書式の場合は原本送付となる場合もございます。</t>
    <rPh sb="1" eb="2">
      <t>タダ</t>
    </rPh>
    <rPh sb="4" eb="6">
      <t>フクシャ</t>
    </rPh>
    <rPh sb="6" eb="7">
      <t>シキ</t>
    </rPh>
    <rPh sb="7" eb="9">
      <t>ショシキ</t>
    </rPh>
    <rPh sb="10" eb="12">
      <t>バアイ</t>
    </rPh>
    <rPh sb="13" eb="15">
      <t>ゲンポン</t>
    </rPh>
    <rPh sb="15" eb="17">
      <t>ソウフ</t>
    </rPh>
    <rPh sb="20" eb="22">
      <t>バアイ</t>
    </rPh>
    <phoneticPr fontId="26"/>
  </si>
  <si>
    <t>契約書はPDFデータで送付希望　</t>
    <rPh sb="0" eb="3">
      <t>ケイヤクショ</t>
    </rPh>
    <rPh sb="11" eb="13">
      <t>ソウフ</t>
    </rPh>
    <rPh sb="13" eb="15">
      <t>キボウ</t>
    </rPh>
    <phoneticPr fontId="26"/>
  </si>
  <si>
    <t>契約書は原本製本で送付希望　</t>
    <rPh sb="0" eb="3">
      <t>ケイヤクショ</t>
    </rPh>
    <rPh sb="4" eb="6">
      <t>ゲンポン</t>
    </rPh>
    <rPh sb="6" eb="8">
      <t>セイホン</t>
    </rPh>
    <rPh sb="9" eb="11">
      <t>ソウフ</t>
    </rPh>
    <rPh sb="11" eb="13">
      <t>キボウ</t>
    </rPh>
    <phoneticPr fontId="26"/>
  </si>
  <si>
    <t>部署名　/　氏名</t>
    <phoneticPr fontId="26"/>
  </si>
  <si>
    <t>担当者連絡先</t>
    <rPh sb="0" eb="2">
      <t>タントウ</t>
    </rPh>
    <rPh sb="2" eb="3">
      <t>シャ</t>
    </rPh>
    <rPh sb="3" eb="6">
      <t>レンラクサキ</t>
    </rPh>
    <phoneticPr fontId="26"/>
  </si>
  <si>
    <t>担当者e-mail</t>
    <rPh sb="0" eb="2">
      <t>タントウ</t>
    </rPh>
    <rPh sb="2" eb="3">
      <t>シャ</t>
    </rPh>
    <phoneticPr fontId="26"/>
  </si>
  <si>
    <t>作成者</t>
    <rPh sb="0" eb="3">
      <t>サクセイシャ</t>
    </rPh>
    <phoneticPr fontId="42"/>
  </si>
  <si>
    <t>社員番号</t>
    <rPh sb="0" eb="2">
      <t>シャイン</t>
    </rPh>
    <rPh sb="2" eb="4">
      <t>バンゴウ</t>
    </rPh>
    <phoneticPr fontId="26"/>
  </si>
  <si>
    <t>募集人名</t>
    <rPh sb="0" eb="2">
      <t>ボシュウ</t>
    </rPh>
    <rPh sb="2" eb="3">
      <t>ニン</t>
    </rPh>
    <rPh sb="3" eb="4">
      <t>メイ</t>
    </rPh>
    <phoneticPr fontId="26"/>
  </si>
  <si>
    <r>
      <t xml:space="preserve">会社基礎情報
</t>
    </r>
    <r>
      <rPr>
        <sz val="9"/>
        <color rgb="FFFF0000"/>
        <rFont val="Meiryo UI"/>
        <family val="3"/>
        <charset val="128"/>
      </rPr>
      <t>※保険料算出基礎</t>
    </r>
    <rPh sb="0" eb="2">
      <t>カイシャ</t>
    </rPh>
    <rPh sb="2" eb="4">
      <t>キソ</t>
    </rPh>
    <rPh sb="4" eb="6">
      <t>ジョウホウ</t>
    </rPh>
    <rPh sb="8" eb="10">
      <t>ホケン</t>
    </rPh>
    <rPh sb="10" eb="11">
      <t>リョウ</t>
    </rPh>
    <rPh sb="11" eb="13">
      <t>サンシュツ</t>
    </rPh>
    <rPh sb="13" eb="15">
      <t>キソ</t>
    </rPh>
    <phoneticPr fontId="26"/>
  </si>
  <si>
    <t>業種　※具体的に</t>
    <rPh sb="0" eb="2">
      <t>ギョウシュ</t>
    </rPh>
    <rPh sb="4" eb="7">
      <t>グタイテキ</t>
    </rPh>
    <phoneticPr fontId="26"/>
  </si>
  <si>
    <t>売上高、申告期間</t>
    <rPh sb="0" eb="2">
      <t>ウリアゲ</t>
    </rPh>
    <rPh sb="2" eb="3">
      <t>ダカ</t>
    </rPh>
    <rPh sb="4" eb="6">
      <t>シンコク</t>
    </rPh>
    <rPh sb="6" eb="8">
      <t>キカン</t>
    </rPh>
    <phoneticPr fontId="26"/>
  </si>
  <si>
    <t>㎡</t>
    <phoneticPr fontId="26"/>
  </si>
  <si>
    <t>円（税込）</t>
    <rPh sb="0" eb="1">
      <t>エン</t>
    </rPh>
    <rPh sb="2" eb="4">
      <t>ゼイコ</t>
    </rPh>
    <phoneticPr fontId="26"/>
  </si>
  <si>
    <t>～</t>
    <phoneticPr fontId="26"/>
  </si>
  <si>
    <t>敷地数、㎡数</t>
    <rPh sb="0" eb="2">
      <t>シキチ</t>
    </rPh>
    <rPh sb="2" eb="3">
      <t>スウ</t>
    </rPh>
    <rPh sb="5" eb="6">
      <t>スウ</t>
    </rPh>
    <phoneticPr fontId="26"/>
  </si>
  <si>
    <t>敷地</t>
    <rPh sb="0" eb="2">
      <t>シキチ</t>
    </rPh>
    <phoneticPr fontId="26"/>
  </si>
  <si>
    <t>no</t>
    <phoneticPr fontId="26"/>
  </si>
  <si>
    <r>
      <t xml:space="preserve">保険期間
</t>
    </r>
    <r>
      <rPr>
        <sz val="6"/>
        <color theme="1"/>
        <rFont val="Meiryo UI"/>
        <family val="3"/>
        <charset val="128"/>
      </rPr>
      <t>（▼プルダウン）</t>
    </r>
    <rPh sb="0" eb="2">
      <t>ホケン</t>
    </rPh>
    <rPh sb="2" eb="4">
      <t>キカン</t>
    </rPh>
    <phoneticPr fontId="42"/>
  </si>
  <si>
    <r>
      <t xml:space="preserve">払込方法
</t>
    </r>
    <r>
      <rPr>
        <sz val="6"/>
        <color theme="1"/>
        <rFont val="Meiryo UI"/>
        <family val="3"/>
        <charset val="128"/>
      </rPr>
      <t>（▼プルダウン）</t>
    </r>
    <rPh sb="0" eb="2">
      <t>ハライコミ</t>
    </rPh>
    <rPh sb="2" eb="4">
      <t>ホウホウ</t>
    </rPh>
    <phoneticPr fontId="42"/>
  </si>
  <si>
    <t>備考</t>
    <rPh sb="0" eb="2">
      <t>ビコウ</t>
    </rPh>
    <phoneticPr fontId="26"/>
  </si>
  <si>
    <t>保険料（円）</t>
    <rPh sb="0" eb="3">
      <t>ホケンリョウ</t>
    </rPh>
    <rPh sb="4" eb="5">
      <t>エン</t>
    </rPh>
    <phoneticPr fontId="42"/>
  </si>
  <si>
    <t>total</t>
    <phoneticPr fontId="26"/>
  </si>
  <si>
    <r>
      <t xml:space="preserve">契約者住所
</t>
    </r>
    <r>
      <rPr>
        <sz val="9"/>
        <color rgb="FFFF0000"/>
        <rFont val="Meiryo UI"/>
        <family val="3"/>
        <charset val="128"/>
      </rPr>
      <t>※法人の場合は会社所在地</t>
    </r>
    <rPh sb="0" eb="3">
      <t>ケイヤクシャ</t>
    </rPh>
    <rPh sb="3" eb="5">
      <t>ジュウショ</t>
    </rPh>
    <rPh sb="7" eb="9">
      <t>ホウジン</t>
    </rPh>
    <rPh sb="10" eb="12">
      <t>バアイ</t>
    </rPh>
    <rPh sb="13" eb="15">
      <t>カイシャ</t>
    </rPh>
    <rPh sb="15" eb="18">
      <t>ショザイチ</t>
    </rPh>
    <phoneticPr fontId="42"/>
  </si>
  <si>
    <t>契約書原本提出予定日</t>
    <rPh sb="0" eb="3">
      <t>ケイヤクショ</t>
    </rPh>
    <rPh sb="3" eb="5">
      <t>ゲンポン</t>
    </rPh>
    <rPh sb="5" eb="7">
      <t>テイシュツ</t>
    </rPh>
    <rPh sb="7" eb="10">
      <t>ヨテイビ</t>
    </rPh>
    <phoneticPr fontId="42"/>
  </si>
  <si>
    <r>
      <t>【お客様担当情報】</t>
    </r>
    <r>
      <rPr>
        <sz val="9"/>
        <color theme="1"/>
        <rFont val="Meiryo UI"/>
        <family val="3"/>
        <charset val="128"/>
      </rPr>
      <t>　※請求書など送付先となります。</t>
    </r>
    <rPh sb="2" eb="4">
      <t>キャクサマ</t>
    </rPh>
    <rPh sb="4" eb="6">
      <t>タントウ</t>
    </rPh>
    <rPh sb="6" eb="8">
      <t>ジョウホウ</t>
    </rPh>
    <rPh sb="11" eb="14">
      <t>セイキュウショ</t>
    </rPh>
    <rPh sb="16" eb="18">
      <t>ソウフ</t>
    </rPh>
    <rPh sb="18" eb="19">
      <t>サキ</t>
    </rPh>
    <phoneticPr fontId="42"/>
  </si>
  <si>
    <r>
      <t>【SJNK担当情報】</t>
    </r>
    <r>
      <rPr>
        <sz val="9"/>
        <color theme="1"/>
        <rFont val="Meiryo UI"/>
        <family val="3"/>
        <charset val="128"/>
      </rPr>
      <t>　※成績補正などに利用します。</t>
    </r>
    <rPh sb="5" eb="7">
      <t>タントウ</t>
    </rPh>
    <rPh sb="7" eb="9">
      <t>ジョウホウ</t>
    </rPh>
    <rPh sb="12" eb="14">
      <t>セイセキ</t>
    </rPh>
    <rPh sb="14" eb="16">
      <t>ホセイ</t>
    </rPh>
    <rPh sb="19" eb="21">
      <t>リヨウ</t>
    </rPh>
    <phoneticPr fontId="42"/>
  </si>
  <si>
    <t>確認者</t>
    <rPh sb="0" eb="2">
      <t>カクニン</t>
    </rPh>
    <rPh sb="2" eb="3">
      <t>シャ</t>
    </rPh>
    <phoneticPr fontId="42"/>
  </si>
  <si>
    <t>送付先（契約者情報と違う場合）</t>
    <rPh sb="0" eb="3">
      <t>ソウフサキ</t>
    </rPh>
    <phoneticPr fontId="26"/>
  </si>
  <si>
    <t>割引
承認番号</t>
    <rPh sb="0" eb="2">
      <t>ワリビキ</t>
    </rPh>
    <phoneticPr fontId="26"/>
  </si>
  <si>
    <t>サイバー保険</t>
    <rPh sb="4" eb="6">
      <t>ホケン</t>
    </rPh>
    <phoneticPr fontId="26"/>
  </si>
  <si>
    <t>取引信用保険</t>
    <rPh sb="0" eb="2">
      <t>トリヒキ</t>
    </rPh>
    <rPh sb="2" eb="4">
      <t>シンヨウ</t>
    </rPh>
    <rPh sb="4" eb="6">
      <t>ホケン</t>
    </rPh>
    <phoneticPr fontId="26"/>
  </si>
  <si>
    <t>ビジネスマスタープラス</t>
    <phoneticPr fontId="26"/>
  </si>
  <si>
    <t>会社役員 賠償責任保険（D&amp;O）</t>
    <phoneticPr fontId="42"/>
  </si>
  <si>
    <t>保険期間
（▼）</t>
    <rPh sb="0" eb="2">
      <t>ホケン</t>
    </rPh>
    <rPh sb="2" eb="4">
      <t>キカン</t>
    </rPh>
    <phoneticPr fontId="42"/>
  </si>
  <si>
    <t>払込方法
（▼）</t>
    <rPh sb="0" eb="2">
      <t>ハライコミ</t>
    </rPh>
    <rPh sb="2" eb="4">
      <t>ホウホウ</t>
    </rPh>
    <phoneticPr fontId="42"/>
  </si>
  <si>
    <t>初回分追徴
（▼）</t>
    <rPh sb="0" eb="2">
      <t>ショカイ</t>
    </rPh>
    <rPh sb="2" eb="3">
      <t>ブン</t>
    </rPh>
    <rPh sb="3" eb="5">
      <t>ツイチョウ</t>
    </rPh>
    <phoneticPr fontId="42"/>
  </si>
  <si>
    <t>支払方法
（▼）</t>
    <rPh sb="0" eb="4">
      <t>シハライホウホウ</t>
    </rPh>
    <phoneticPr fontId="42"/>
  </si>
  <si>
    <t>↑ kintone リスクコンサルティング 案件管理 レコード番号を記入してください</t>
    <rPh sb="34" eb="36">
      <t>キニュウ</t>
    </rPh>
    <phoneticPr fontId="42"/>
  </si>
  <si>
    <t>■</t>
  </si>
  <si>
    <t>（※2）</t>
    <phoneticPr fontId="26"/>
  </si>
  <si>
    <t>ステータス</t>
    <phoneticPr fontId="3"/>
  </si>
  <si>
    <t>保険の対象/保険金額</t>
    <rPh sb="0" eb="2">
      <t>ホケン</t>
    </rPh>
    <rPh sb="3" eb="5">
      <t>タイショウ</t>
    </rPh>
    <rPh sb="6" eb="8">
      <t>ホケン</t>
    </rPh>
    <rPh sb="8" eb="10">
      <t>キンガク</t>
    </rPh>
    <phoneticPr fontId="3"/>
  </si>
  <si>
    <t>東京海上日動火災保険</t>
    <phoneticPr fontId="26"/>
  </si>
  <si>
    <t>給排水設備の事故による水濡れ</t>
    <rPh sb="0" eb="1">
      <t>キュウ</t>
    </rPh>
    <rPh sb="1" eb="3">
      <t>ハイスイ</t>
    </rPh>
    <rPh sb="3" eb="5">
      <t>セツビ</t>
    </rPh>
    <rPh sb="6" eb="8">
      <t>ジコ</t>
    </rPh>
    <rPh sb="11" eb="13">
      <t>ミズヌ</t>
    </rPh>
    <phoneticPr fontId="3"/>
  </si>
  <si>
    <t>朝日火災海上（楽天）</t>
    <phoneticPr fontId="26"/>
  </si>
  <si>
    <t>大同火災海上保険</t>
    <phoneticPr fontId="26"/>
  </si>
  <si>
    <t>▼ 連絡事項</t>
    <rPh sb="2" eb="4">
      <t>レンラク</t>
    </rPh>
    <rPh sb="4" eb="6">
      <t>ジコウ</t>
    </rPh>
    <phoneticPr fontId="3"/>
  </si>
  <si>
    <t>損保管理課　記入欄</t>
    <rPh sb="0" eb="2">
      <t>ソンポ</t>
    </rPh>
    <rPh sb="2" eb="4">
      <t>カンリ</t>
    </rPh>
    <rPh sb="4" eb="5">
      <t>カ</t>
    </rPh>
    <rPh sb="6" eb="8">
      <t>キニュウ</t>
    </rPh>
    <rPh sb="8" eb="9">
      <t>ラン</t>
    </rPh>
    <phoneticPr fontId="42"/>
  </si>
  <si>
    <t>保険会社名</t>
    <rPh sb="0" eb="2">
      <t>ホケン</t>
    </rPh>
    <rPh sb="2" eb="4">
      <t>ガイシャ</t>
    </rPh>
    <rPh sb="4" eb="5">
      <t>メイ</t>
    </rPh>
    <phoneticPr fontId="26"/>
  </si>
  <si>
    <t>保険代理店名</t>
    <rPh sb="0" eb="2">
      <t>ホケン</t>
    </rPh>
    <rPh sb="2" eb="5">
      <t>ダイリテン</t>
    </rPh>
    <rPh sb="5" eb="6">
      <t>メイ</t>
    </rPh>
    <phoneticPr fontId="26"/>
  </si>
  <si>
    <t>●●代理店</t>
    <rPh sb="2" eb="5">
      <t>ダイリテン</t>
    </rPh>
    <phoneticPr fontId="26"/>
  </si>
  <si>
    <t>あいおいニッセイ同和損害保険</t>
  </si>
  <si>
    <t>AIG損害保険（旧：AIU、富士火災）</t>
  </si>
  <si>
    <t>共栄火災海上保険</t>
  </si>
  <si>
    <t>セコム損害保険</t>
  </si>
  <si>
    <t>Chubb損害保険</t>
  </si>
  <si>
    <t>東京海上日動火災保険</t>
  </si>
  <si>
    <t>日新火災海上保険</t>
  </si>
  <si>
    <t>三井住友海上火災保険</t>
  </si>
  <si>
    <t>楽天損害保険（旧：朝日火災）</t>
  </si>
  <si>
    <t>その他（損害保険会社）</t>
    <rPh sb="2" eb="3">
      <t>タ</t>
    </rPh>
    <rPh sb="4" eb="6">
      <t>ソンガイ</t>
    </rPh>
    <rPh sb="6" eb="8">
      <t>ホケン</t>
    </rPh>
    <rPh sb="8" eb="10">
      <t>カイシャ</t>
    </rPh>
    <phoneticPr fontId="17"/>
  </si>
  <si>
    <t>JA共済</t>
    <rPh sb="2" eb="4">
      <t>キョウサイ</t>
    </rPh>
    <phoneticPr fontId="17"/>
  </si>
  <si>
    <t>その他共済</t>
    <rPh sb="2" eb="3">
      <t>タ</t>
    </rPh>
    <rPh sb="3" eb="5">
      <t>キョウサイ</t>
    </rPh>
    <phoneticPr fontId="17"/>
  </si>
  <si>
    <t>日本食品衛生協会</t>
  </si>
  <si>
    <t>【連絡先】現状の保険証券に電話番号の記載があります。</t>
    <rPh sb="5" eb="7">
      <t>ゲンジョウ</t>
    </rPh>
    <rPh sb="8" eb="10">
      <t>ホケン</t>
    </rPh>
    <rPh sb="10" eb="12">
      <t>ショウケン</t>
    </rPh>
    <rPh sb="13" eb="15">
      <t>デンワ</t>
    </rPh>
    <rPh sb="15" eb="17">
      <t>バンゴウ</t>
    </rPh>
    <rPh sb="18" eb="20">
      <t>キサイ</t>
    </rPh>
    <phoneticPr fontId="26"/>
  </si>
  <si>
    <t>●●保険会社</t>
    <rPh sb="2" eb="4">
      <t>ホケン</t>
    </rPh>
    <rPh sb="4" eb="6">
      <t>ガイシャ</t>
    </rPh>
    <phoneticPr fontId="26"/>
  </si>
  <si>
    <t>補正コード</t>
    <rPh sb="0" eb="2">
      <t>ホセイ</t>
    </rPh>
    <phoneticPr fontId="26"/>
  </si>
  <si>
    <t>―</t>
    <phoneticPr fontId="26"/>
  </si>
  <si>
    <t>（1年あたり保険料）</t>
    <rPh sb="2" eb="3">
      <t>ネン</t>
    </rPh>
    <rPh sb="6" eb="9">
      <t>ホケンリョウ</t>
    </rPh>
    <phoneticPr fontId="26"/>
  </si>
  <si>
    <t>年間</t>
    <rPh sb="0" eb="2">
      <t>ネンカン</t>
    </rPh>
    <phoneticPr fontId="26"/>
  </si>
  <si>
    <t>保険料（▽火災保険 期間）</t>
    <rPh sb="0" eb="3">
      <t>ホケンリョウ</t>
    </rPh>
    <rPh sb="5" eb="7">
      <t>カサイ</t>
    </rPh>
    <rPh sb="7" eb="9">
      <t>ホケン</t>
    </rPh>
    <rPh sb="10" eb="12">
      <t>キカン</t>
    </rPh>
    <phoneticPr fontId="3"/>
  </si>
  <si>
    <t>■現状と同水準プラン</t>
    <phoneticPr fontId="26"/>
  </si>
  <si>
    <t>■補償内容拡充プラン</t>
    <phoneticPr fontId="26"/>
  </si>
  <si>
    <t>■新規提案プラン</t>
    <phoneticPr fontId="26"/>
  </si>
  <si>
    <t>コスト削減したい</t>
    <rPh sb="3" eb="5">
      <t>サクゲン</t>
    </rPh>
    <phoneticPr fontId="3"/>
  </si>
  <si>
    <t>▲</t>
    <phoneticPr fontId="3"/>
  </si>
  <si>
    <t>％</t>
    <phoneticPr fontId="3"/>
  </si>
  <si>
    <t>コスト削減希望</t>
    <rPh sb="3" eb="5">
      <t>サクゲン</t>
    </rPh>
    <rPh sb="5" eb="7">
      <t>キボウ</t>
    </rPh>
    <phoneticPr fontId="3"/>
  </si>
  <si>
    <t>試算依頼内容</t>
    <rPh sb="0" eb="2">
      <t>シサン</t>
    </rPh>
    <rPh sb="2" eb="4">
      <t>イライ</t>
    </rPh>
    <rPh sb="4" eb="6">
      <t>ナイヨウ</t>
    </rPh>
    <phoneticPr fontId="3"/>
  </si>
  <si>
    <t>　　　機械警備加入中　　　防犯カメラ</t>
    <phoneticPr fontId="3"/>
  </si>
  <si>
    <t>　　　有　　　　　　　　　無　　　　　　　　　※有 の 場合は以下にご記入ください。</t>
    <rPh sb="3" eb="4">
      <t>ア</t>
    </rPh>
    <rPh sb="13" eb="14">
      <t>ナ</t>
    </rPh>
    <phoneticPr fontId="3"/>
  </si>
  <si>
    <t>ご担当者様名</t>
    <rPh sb="1" eb="4">
      <t>タントウシャ</t>
    </rPh>
    <rPh sb="4" eb="5">
      <t>サマ</t>
    </rPh>
    <rPh sb="5" eb="6">
      <t>メイ</t>
    </rPh>
    <phoneticPr fontId="3"/>
  </si>
  <si>
    <t>① 消火設備</t>
    <rPh sb="2" eb="4">
      <t>ショウカ</t>
    </rPh>
    <rPh sb="4" eb="6">
      <t>セツビ</t>
    </rPh>
    <phoneticPr fontId="3"/>
  </si>
  <si>
    <t>② 防犯設備</t>
    <rPh sb="2" eb="4">
      <t>ボウハン</t>
    </rPh>
    <rPh sb="4" eb="6">
      <t>セツビ</t>
    </rPh>
    <phoneticPr fontId="3"/>
  </si>
  <si>
    <t xml:space="preserve"> ⑤ 商工会議所の加盟</t>
    <phoneticPr fontId="3"/>
  </si>
  <si>
    <t>　　　　　　済　　　　　　未加入</t>
    <phoneticPr fontId="3"/>
  </si>
  <si>
    <t>万円</t>
    <rPh sb="0" eb="2">
      <t>マンエン</t>
    </rPh>
    <phoneticPr fontId="3"/>
  </si>
  <si>
    <t>④ 年間売上高（税込）</t>
    <rPh sb="2" eb="7">
      <t>ネンカンウリアゲダカ</t>
    </rPh>
    <rPh sb="8" eb="10">
      <t>ゼイコ</t>
    </rPh>
    <phoneticPr fontId="3"/>
  </si>
  <si>
    <t>決定権者</t>
    <phoneticPr fontId="3"/>
  </si>
  <si>
    <t>事故対応について</t>
    <phoneticPr fontId="3"/>
  </si>
  <si>
    <t>現状の代理店情報</t>
    <rPh sb="0" eb="2">
      <t>ゲンジョウ</t>
    </rPh>
    <phoneticPr fontId="3"/>
  </si>
  <si>
    <t>＜ご希望＞　　　保険会社　　　代理店　　　どちらでも</t>
    <phoneticPr fontId="3"/>
  </si>
  <si>
    <t>　　　グループ会社/親族/知人　　　　保険以外の取引あり　　　　関係値は深くない</t>
    <rPh sb="32" eb="34">
      <t>カンケイ</t>
    </rPh>
    <rPh sb="34" eb="35">
      <t>チ</t>
    </rPh>
    <rPh sb="36" eb="37">
      <t>フカ</t>
    </rPh>
    <phoneticPr fontId="3"/>
  </si>
  <si>
    <t>詳細情報</t>
    <rPh sb="0" eb="2">
      <t>ショウサイ</t>
    </rPh>
    <rPh sb="2" eb="4">
      <t>ジョウホウ</t>
    </rPh>
    <phoneticPr fontId="3"/>
  </si>
  <si>
    <t>簡易リスクチェック/ご質問</t>
    <rPh sb="0" eb="2">
      <t>カンイ</t>
    </rPh>
    <rPh sb="11" eb="13">
      <t>シツモン</t>
    </rPh>
    <phoneticPr fontId="3"/>
  </si>
  <si>
    <t>　　　上記ご担当　　　　　　　　　　ご担当上長　　　　　　　　社長　　　　　　　　　　　その他</t>
    <phoneticPr fontId="3"/>
  </si>
  <si>
    <r>
      <t>USEN担当者情報　　</t>
    </r>
    <r>
      <rPr>
        <b/>
        <sz val="8"/>
        <color rgb="FFFF0000"/>
        <rFont val="メイリオ"/>
        <family val="3"/>
        <charset val="128"/>
      </rPr>
      <t>※「募集人資格保持者」 が 担当者となるようにしてください。</t>
    </r>
    <rPh sb="4" eb="6">
      <t>タントウ</t>
    </rPh>
    <rPh sb="6" eb="7">
      <t>シャ</t>
    </rPh>
    <rPh sb="7" eb="9">
      <t>ジョウホウ</t>
    </rPh>
    <rPh sb="13" eb="15">
      <t>ボシュウ</t>
    </rPh>
    <rPh sb="15" eb="16">
      <t>ニン</t>
    </rPh>
    <rPh sb="16" eb="18">
      <t>シカク</t>
    </rPh>
    <rPh sb="18" eb="21">
      <t>ホジシャ</t>
    </rPh>
    <rPh sb="25" eb="28">
      <t>タントウシャ</t>
    </rPh>
    <phoneticPr fontId="3"/>
  </si>
  <si>
    <t>ご担当者様 部署名</t>
    <rPh sb="1" eb="4">
      <t>タントウシャ</t>
    </rPh>
    <rPh sb="4" eb="5">
      <t>サマ</t>
    </rPh>
    <rPh sb="6" eb="8">
      <t>ブショ</t>
    </rPh>
    <rPh sb="8" eb="9">
      <t>メイ</t>
    </rPh>
    <phoneticPr fontId="3"/>
  </si>
  <si>
    <t>ご担当者様 TEL</t>
    <rPh sb="1" eb="4">
      <t>タントウシャ</t>
    </rPh>
    <rPh sb="4" eb="5">
      <t>サマ</t>
    </rPh>
    <phoneticPr fontId="3"/>
  </si>
  <si>
    <t>ご担当者様 アドレス</t>
    <rPh sb="1" eb="4">
      <t>タントウシャ</t>
    </rPh>
    <rPh sb="4" eb="5">
      <t>サマ</t>
    </rPh>
    <phoneticPr fontId="3"/>
  </si>
  <si>
    <t>③ 保険金受取の有無</t>
    <phoneticPr fontId="3"/>
  </si>
  <si>
    <t>直近5年間の事故内容 / 受取保険金</t>
    <rPh sb="0" eb="2">
      <t>チョッキン</t>
    </rPh>
    <rPh sb="3" eb="5">
      <t>ネンカン</t>
    </rPh>
    <phoneticPr fontId="3"/>
  </si>
  <si>
    <t>【USEN営業記入欄】</t>
    <rPh sb="5" eb="7">
      <t>エイギョウ</t>
    </rPh>
    <rPh sb="7" eb="9">
      <t>キニュウ</t>
    </rPh>
    <rPh sb="9" eb="10">
      <t>ラン</t>
    </rPh>
    <phoneticPr fontId="3"/>
  </si>
  <si>
    <r>
      <t>　個人宅の火災保険、個人所有の自動車保険の試算依頼ではない　</t>
    </r>
    <r>
      <rPr>
        <sz val="8"/>
        <color rgb="FFFF0000"/>
        <rFont val="メイリオ"/>
        <family val="3"/>
        <charset val="128"/>
      </rPr>
      <t>※生命保険以外であれば、さまざまな「損害保険」の試算が可能です。</t>
    </r>
    <rPh sb="1" eb="3">
      <t>コジン</t>
    </rPh>
    <rPh sb="3" eb="4">
      <t>タク</t>
    </rPh>
    <rPh sb="5" eb="7">
      <t>カサイ</t>
    </rPh>
    <rPh sb="7" eb="9">
      <t>ホケン</t>
    </rPh>
    <rPh sb="10" eb="12">
      <t>コジン</t>
    </rPh>
    <rPh sb="12" eb="14">
      <t>ショユウ</t>
    </rPh>
    <rPh sb="15" eb="18">
      <t>ジドウシャ</t>
    </rPh>
    <rPh sb="18" eb="20">
      <t>ホケン</t>
    </rPh>
    <rPh sb="21" eb="23">
      <t>シサン</t>
    </rPh>
    <rPh sb="23" eb="25">
      <t>イライ</t>
    </rPh>
    <rPh sb="31" eb="33">
      <t>セイメイ</t>
    </rPh>
    <rPh sb="33" eb="35">
      <t>ホケン</t>
    </rPh>
    <rPh sb="35" eb="37">
      <t>イガイ</t>
    </rPh>
    <rPh sb="48" eb="50">
      <t>ソンガイ</t>
    </rPh>
    <rPh sb="50" eb="52">
      <t>ホケン</t>
    </rPh>
    <rPh sb="54" eb="56">
      <t>シサン</t>
    </rPh>
    <rPh sb="57" eb="59">
      <t>カノウ</t>
    </rPh>
    <phoneticPr fontId="3"/>
  </si>
  <si>
    <r>
      <t>　1企業あたりの合計保険料が極端に安すぎていないか　　</t>
    </r>
    <r>
      <rPr>
        <sz val="8"/>
        <color rgb="FFFF0000"/>
        <rFont val="メイリオ"/>
        <family val="3"/>
        <charset val="128"/>
      </rPr>
      <t>※年間保険料 10万円以下の場合は、割引ができないケースがほとんどです（要相談）</t>
    </r>
    <rPh sb="2" eb="4">
      <t>キギョウ</t>
    </rPh>
    <rPh sb="8" eb="10">
      <t>ゴウケイ</t>
    </rPh>
    <rPh sb="10" eb="13">
      <t>ホケンリョウ</t>
    </rPh>
    <rPh sb="14" eb="16">
      <t>キョクタン</t>
    </rPh>
    <rPh sb="17" eb="18">
      <t>ヤス</t>
    </rPh>
    <rPh sb="28" eb="30">
      <t>ネンカン</t>
    </rPh>
    <rPh sb="30" eb="33">
      <t>ホケンリョウ</t>
    </rPh>
    <rPh sb="36" eb="38">
      <t>マンエン</t>
    </rPh>
    <rPh sb="38" eb="40">
      <t>イカ</t>
    </rPh>
    <rPh sb="41" eb="43">
      <t>バアイ</t>
    </rPh>
    <rPh sb="45" eb="47">
      <t>ワリビキ</t>
    </rPh>
    <rPh sb="63" eb="64">
      <t>ヨウ</t>
    </rPh>
    <rPh sb="64" eb="66">
      <t>ソウダン</t>
    </rPh>
    <phoneticPr fontId="3"/>
  </si>
  <si>
    <t>⑥ 質問/追加したい補償</t>
    <phoneticPr fontId="3"/>
  </si>
  <si>
    <t>お客様のご希望</t>
    <rPh sb="1" eb="3">
      <t>キャクサマ</t>
    </rPh>
    <rPh sb="5" eb="7">
      <t>キボウ</t>
    </rPh>
    <phoneticPr fontId="3"/>
  </si>
  <si>
    <t>　　　自動火災報知機　　　スプリンクラー　　　屋内消火栓　　　屋外消火栓</t>
    <rPh sb="24" eb="25">
      <t>ナイ</t>
    </rPh>
    <phoneticPr fontId="3"/>
  </si>
  <si>
    <t>会社HP URL</t>
    <rPh sb="0" eb="2">
      <t>カイシャ</t>
    </rPh>
    <phoneticPr fontId="5"/>
  </si>
  <si>
    <t>※その他、特記事項やコメントがある場合は依頼メール本文へ記載ください。</t>
    <rPh sb="3" eb="4">
      <t>ホカ</t>
    </rPh>
    <rPh sb="5" eb="7">
      <t>トッキ</t>
    </rPh>
    <rPh sb="7" eb="9">
      <t>ジコウ</t>
    </rPh>
    <rPh sb="17" eb="19">
      <t>バアイ</t>
    </rPh>
    <rPh sb="20" eb="22">
      <t>イライ</t>
    </rPh>
    <rPh sb="25" eb="27">
      <t>ホンブン</t>
    </rPh>
    <rPh sb="28" eb="30">
      <t>キサイ</t>
    </rPh>
    <phoneticPr fontId="3"/>
  </si>
  <si>
    <t>業種詳細（企業情報等）</t>
    <rPh sb="0" eb="2">
      <t>ギョウシュ</t>
    </rPh>
    <rPh sb="2" eb="4">
      <t>ショウサイ</t>
    </rPh>
    <rPh sb="5" eb="7">
      <t>キギョウ</t>
    </rPh>
    <rPh sb="7" eb="9">
      <t>ジョウホウ</t>
    </rPh>
    <rPh sb="9" eb="10">
      <t>ナド</t>
    </rPh>
    <phoneticPr fontId="3"/>
  </si>
  <si>
    <t>※業種については、会社HPがない場合は、業務内容など詳しくご記入ください。</t>
    <rPh sb="1" eb="3">
      <t>ギョウシュ</t>
    </rPh>
    <rPh sb="9" eb="11">
      <t>カイシャ</t>
    </rPh>
    <rPh sb="16" eb="18">
      <t>バアイ</t>
    </rPh>
    <rPh sb="20" eb="22">
      <t>ギョウム</t>
    </rPh>
    <rPh sb="22" eb="24">
      <t>ナイヨウ</t>
    </rPh>
    <rPh sb="26" eb="27">
      <t>クワ</t>
    </rPh>
    <rPh sb="30" eb="32">
      <t>キニュウ</t>
    </rPh>
    <phoneticPr fontId="3"/>
  </si>
  <si>
    <t>ｲﾝｼｭｱﾗﾝｽ→お客様連絡</t>
    <rPh sb="10" eb="12">
      <t>キャクサマ</t>
    </rPh>
    <rPh sb="12" eb="14">
      <t>レンラク</t>
    </rPh>
    <phoneticPr fontId="3"/>
  </si>
  <si>
    <t>可　　　　不可　　　　一度営業まで連絡希望</t>
    <rPh sb="0" eb="1">
      <t>カ</t>
    </rPh>
    <rPh sb="5" eb="7">
      <t>フカ</t>
    </rPh>
    <rPh sb="11" eb="13">
      <t>イチド</t>
    </rPh>
    <rPh sb="13" eb="15">
      <t>エイギョウ</t>
    </rPh>
    <rPh sb="17" eb="19">
      <t>レンラク</t>
    </rPh>
    <rPh sb="19" eb="21">
      <t>キボウ</t>
    </rPh>
    <phoneticPr fontId="3"/>
  </si>
  <si>
    <t>■リスクコンサルティング ヒヤリングメモ</t>
    <phoneticPr fontId="26"/>
  </si>
  <si>
    <t>初回訪問日</t>
    <rPh sb="0" eb="2">
      <t>ショカイ</t>
    </rPh>
    <rPh sb="2" eb="5">
      <t>ホウモンビ</t>
    </rPh>
    <phoneticPr fontId="26"/>
  </si>
  <si>
    <t>/　　　　/</t>
    <phoneticPr fontId="26"/>
  </si>
  <si>
    <t>U営業担当</t>
    <rPh sb="1" eb="3">
      <t>エイギョウ</t>
    </rPh>
    <rPh sb="3" eb="5">
      <t>タントウ</t>
    </rPh>
    <phoneticPr fontId="26"/>
  </si>
  <si>
    <t>企業名</t>
    <rPh sb="0" eb="2">
      <t>キギョウ</t>
    </rPh>
    <rPh sb="2" eb="3">
      <t>メイ</t>
    </rPh>
    <phoneticPr fontId="26"/>
  </si>
  <si>
    <t>様</t>
    <rPh sb="0" eb="1">
      <t>サマ</t>
    </rPh>
    <phoneticPr fontId="26"/>
  </si>
  <si>
    <t>ご担当部署</t>
    <rPh sb="1" eb="3">
      <t>タントウ</t>
    </rPh>
    <rPh sb="3" eb="5">
      <t>ブショ</t>
    </rPh>
    <phoneticPr fontId="26"/>
  </si>
  <si>
    <r>
      <t>業種</t>
    </r>
    <r>
      <rPr>
        <sz val="10"/>
        <color theme="1" tint="0.249977111117893"/>
        <rFont val="Meiryo UI"/>
        <family val="3"/>
        <charset val="128"/>
      </rPr>
      <t>（詳細）</t>
    </r>
    <rPh sb="0" eb="2">
      <t>ギョウシュ</t>
    </rPh>
    <rPh sb="3" eb="5">
      <t>ショウサイ</t>
    </rPh>
    <phoneticPr fontId="26"/>
  </si>
  <si>
    <t>ご担当者</t>
    <rPh sb="1" eb="4">
      <t>タントウシャ</t>
    </rPh>
    <phoneticPr fontId="26"/>
  </si>
  <si>
    <t>＜お客さまの意向把握＞　</t>
    <rPh sb="2" eb="3">
      <t>キャク</t>
    </rPh>
    <rPh sb="6" eb="8">
      <t>イコウ</t>
    </rPh>
    <rPh sb="8" eb="10">
      <t>ハアク</t>
    </rPh>
    <phoneticPr fontId="26"/>
  </si>
  <si>
    <t>●提案書の説明後にお客様のニーズをヒヤリングしましょう。</t>
    <rPh sb="1" eb="4">
      <t>テイアンショ</t>
    </rPh>
    <rPh sb="5" eb="7">
      <t>セツメイ</t>
    </rPh>
    <rPh sb="7" eb="8">
      <t>ゴ</t>
    </rPh>
    <rPh sb="10" eb="12">
      <t>キャクサマ</t>
    </rPh>
    <phoneticPr fontId="26"/>
  </si>
  <si>
    <t>お客さまの
ご要望</t>
    <rPh sb="1" eb="2">
      <t>キャク</t>
    </rPh>
    <rPh sb="7" eb="9">
      <t>ヨウボウ</t>
    </rPh>
    <phoneticPr fontId="26"/>
  </si>
  <si>
    <t>□ コスト削減（現状対比：▲　　　　   ％、年間▲　　　　   万円～　　　　   万円を希望）
□ 足りない補償を確認したい　□ 不要な補償を確認したい（　　　　　　　　　　　　　　　 　）</t>
    <rPh sb="52" eb="53">
      <t>タ</t>
    </rPh>
    <rPh sb="56" eb="58">
      <t>ホショウ</t>
    </rPh>
    <rPh sb="59" eb="61">
      <t>カクニン</t>
    </rPh>
    <rPh sb="67" eb="69">
      <t>フヨウ</t>
    </rPh>
    <rPh sb="70" eb="72">
      <t>ホショウ</t>
    </rPh>
    <rPh sb="73" eb="75">
      <t>カクニン</t>
    </rPh>
    <phoneticPr fontId="26"/>
  </si>
  <si>
    <t>簡易
リスクチェック
＆
ご質問</t>
    <rPh sb="0" eb="2">
      <t>カンイ</t>
    </rPh>
    <rPh sb="14" eb="16">
      <t>シツモン</t>
    </rPh>
    <phoneticPr fontId="26"/>
  </si>
  <si>
    <t>① 消火設備・・・□ 自動火災報知機 　□ スプリンクラー　□ 屋内消火栓　□ 屋外消火栓</t>
    <rPh sb="33" eb="34">
      <t>ナイ</t>
    </rPh>
    <phoneticPr fontId="26"/>
  </si>
  <si>
    <t>② 防犯設備・・・□ 機械警備加入中　 □ 防犯カメラ</t>
    <phoneticPr fontId="26"/>
  </si>
  <si>
    <t>④ 年間売上高・・・                       万円 ⑤ 商工会議所の加盟（□ 済　□ 未加入）</t>
    <rPh sb="33" eb="35">
      <t>マンエン</t>
    </rPh>
    <phoneticPr fontId="26"/>
  </si>
  <si>
    <t xml:space="preserve">⑥ ご質問 / 追加したい補償など
</t>
    <rPh sb="3" eb="5">
      <t>シツモン</t>
    </rPh>
    <rPh sb="8" eb="10">
      <t>ツイカ</t>
    </rPh>
    <rPh sb="13" eb="15">
      <t>ホショウ</t>
    </rPh>
    <phoneticPr fontId="26"/>
  </si>
  <si>
    <t>事故対応</t>
    <rPh sb="0" eb="2">
      <t>ジコ</t>
    </rPh>
    <phoneticPr fontId="26"/>
  </si>
  <si>
    <r>
      <rPr>
        <b/>
        <sz val="12"/>
        <color theme="1" tint="0.249977111117893"/>
        <rFont val="Meiryo UI"/>
        <family val="3"/>
        <charset val="128"/>
      </rPr>
      <t>＜現状＞</t>
    </r>
    <r>
      <rPr>
        <sz val="12"/>
        <color theme="1" tint="0.249977111117893"/>
        <rFont val="Meiryo UI"/>
        <family val="3"/>
        <charset val="128"/>
      </rPr>
      <t>□ 保険会社受付　□ 代理店の受付＜</t>
    </r>
    <r>
      <rPr>
        <b/>
        <sz val="12"/>
        <color theme="1" tint="0.249977111117893"/>
        <rFont val="Meiryo UI"/>
        <family val="3"/>
        <charset val="128"/>
      </rPr>
      <t>ご希望＞</t>
    </r>
    <r>
      <rPr>
        <sz val="12"/>
        <color theme="1" tint="0.249977111117893"/>
        <rFont val="Meiryo UI"/>
        <family val="3"/>
        <charset val="128"/>
      </rPr>
      <t>□保険会社・代理店・どちらでも</t>
    </r>
    <rPh sb="1" eb="3">
      <t>ゲンジョウ</t>
    </rPh>
    <rPh sb="6" eb="8">
      <t>ホケン</t>
    </rPh>
    <rPh sb="8" eb="10">
      <t>カイシャ</t>
    </rPh>
    <rPh sb="10" eb="12">
      <t>ウケツケ</t>
    </rPh>
    <rPh sb="15" eb="18">
      <t>ダイリテン</t>
    </rPh>
    <rPh sb="19" eb="21">
      <t>ウケツケ</t>
    </rPh>
    <rPh sb="23" eb="25">
      <t>キボウ</t>
    </rPh>
    <rPh sb="27" eb="29">
      <t>ホケン</t>
    </rPh>
    <rPh sb="29" eb="31">
      <t>カイシャ</t>
    </rPh>
    <rPh sb="32" eb="35">
      <t>ダイリテン</t>
    </rPh>
    <phoneticPr fontId="26"/>
  </si>
  <si>
    <t>代理店情報</t>
    <rPh sb="0" eb="3">
      <t>ダイリテン</t>
    </rPh>
    <rPh sb="3" eb="5">
      <t>ジョウホウ</t>
    </rPh>
    <phoneticPr fontId="26"/>
  </si>
  <si>
    <t>□ グループ会社/親族/知人　□ 保険以外の取引あり　□特になし（　　　　　　　　　　　　　）</t>
    <rPh sb="9" eb="11">
      <t>シンゾク</t>
    </rPh>
    <rPh sb="12" eb="14">
      <t>チジン</t>
    </rPh>
    <rPh sb="17" eb="19">
      <t>ホケン</t>
    </rPh>
    <rPh sb="19" eb="21">
      <t>イガイ</t>
    </rPh>
    <rPh sb="22" eb="24">
      <t>トリヒキ</t>
    </rPh>
    <rPh sb="28" eb="29">
      <t>トク</t>
    </rPh>
    <phoneticPr fontId="26"/>
  </si>
  <si>
    <t>決定権者</t>
    <rPh sb="0" eb="2">
      <t>ケッテイ</t>
    </rPh>
    <rPh sb="2" eb="3">
      <t>ケン</t>
    </rPh>
    <rPh sb="3" eb="4">
      <t>シャ</t>
    </rPh>
    <phoneticPr fontId="26"/>
  </si>
  <si>
    <t>□ 上記ご担当　□ ご担当上長　□ 社長　□その他（　　　　　　　　　　　　　　　　　　　　 　）</t>
    <rPh sb="2" eb="4">
      <t>ジョウキ</t>
    </rPh>
    <rPh sb="5" eb="7">
      <t>タントウ</t>
    </rPh>
    <rPh sb="11" eb="13">
      <t>タントウ</t>
    </rPh>
    <rPh sb="13" eb="15">
      <t>ジョウチョウ</t>
    </rPh>
    <rPh sb="18" eb="20">
      <t>シャチョウ</t>
    </rPh>
    <rPh sb="24" eb="25">
      <t>タ</t>
    </rPh>
    <phoneticPr fontId="26"/>
  </si>
  <si>
    <t>証券</t>
    <rPh sb="0" eb="2">
      <t>ショウケン</t>
    </rPh>
    <phoneticPr fontId="26"/>
  </si>
  <si>
    <t>□ 回収予定　　 　 /　　頃、メール ・ 訪問　□ 回収NG（理由：　　　　　　                　）</t>
    <rPh sb="2" eb="4">
      <t>カイシュウ</t>
    </rPh>
    <rPh sb="4" eb="6">
      <t>ヨテイ</t>
    </rPh>
    <rPh sb="14" eb="15">
      <t>ゴロ</t>
    </rPh>
    <rPh sb="22" eb="24">
      <t>ホウモン</t>
    </rPh>
    <rPh sb="27" eb="29">
      <t>カイシュウ</t>
    </rPh>
    <rPh sb="32" eb="34">
      <t>リユウ</t>
    </rPh>
    <phoneticPr fontId="26"/>
  </si>
  <si>
    <t>＜現在のご加入状況＞</t>
    <rPh sb="1" eb="3">
      <t>ゲンザイ</t>
    </rPh>
    <rPh sb="5" eb="7">
      <t>カニュウ</t>
    </rPh>
    <rPh sb="7" eb="9">
      <t>ジョウキョウ</t>
    </rPh>
    <phoneticPr fontId="26"/>
  </si>
  <si>
    <r>
      <t>●ご提案書（グルリ360度）を使用しヒヤリング（</t>
    </r>
    <r>
      <rPr>
        <sz val="11"/>
        <color rgb="FFFF0000"/>
        <rFont val="Meiryo UI"/>
        <family val="3"/>
        <charset val="128"/>
      </rPr>
      <t>※印</t>
    </r>
    <r>
      <rPr>
        <sz val="11"/>
        <color theme="1" tint="0.249977111117893"/>
        <rFont val="Meiryo UI"/>
        <family val="3"/>
        <charset val="128"/>
      </rPr>
      <t>は特に重要）</t>
    </r>
    <rPh sb="2" eb="5">
      <t>テイアンショ</t>
    </rPh>
    <rPh sb="12" eb="13">
      <t>ド</t>
    </rPh>
    <rPh sb="15" eb="17">
      <t>シヨウ</t>
    </rPh>
    <rPh sb="25" eb="26">
      <t>シルシ</t>
    </rPh>
    <rPh sb="27" eb="28">
      <t>トク</t>
    </rPh>
    <rPh sb="29" eb="31">
      <t>ジュウヨウ</t>
    </rPh>
    <phoneticPr fontId="26"/>
  </si>
  <si>
    <t>火災・自然災害・盗難など</t>
    <phoneticPr fontId="26"/>
  </si>
  <si>
    <t>第三者からの 損害賠償 など</t>
    <phoneticPr fontId="26"/>
  </si>
  <si>
    <r>
      <t>建物・設備・商品</t>
    </r>
    <r>
      <rPr>
        <b/>
        <sz val="14"/>
        <color theme="1" tint="0.249977111117893"/>
        <rFont val="Meiryo UI"/>
        <family val="3"/>
        <charset val="128"/>
      </rPr>
      <t>などを守る</t>
    </r>
    <rPh sb="0" eb="2">
      <t>タテモノ</t>
    </rPh>
    <rPh sb="3" eb="5">
      <t>セツビ</t>
    </rPh>
    <rPh sb="6" eb="8">
      <t>ショウヒン</t>
    </rPh>
    <rPh sb="11" eb="12">
      <t>マモ</t>
    </rPh>
    <phoneticPr fontId="26"/>
  </si>
  <si>
    <r>
      <t xml:space="preserve">損害賠償請求 </t>
    </r>
    <r>
      <rPr>
        <b/>
        <sz val="14"/>
        <color theme="1" tint="0.249977111117893"/>
        <rFont val="Meiryo UI"/>
        <family val="3"/>
        <charset val="128"/>
      </rPr>
      <t>に備える</t>
    </r>
    <rPh sb="0" eb="2">
      <t>ソンガイ</t>
    </rPh>
    <rPh sb="2" eb="4">
      <t>バイショウ</t>
    </rPh>
    <rPh sb="4" eb="6">
      <t>セイキュウ</t>
    </rPh>
    <rPh sb="8" eb="9">
      <t>ソナ</t>
    </rPh>
    <phoneticPr fontId="26"/>
  </si>
  <si>
    <t>火災保険　</t>
    <rPh sb="0" eb="2">
      <t>カサイ</t>
    </rPh>
    <rPh sb="2" eb="4">
      <t>ホケン</t>
    </rPh>
    <phoneticPr fontId="26"/>
  </si>
  <si>
    <t>□ 加入中・□ 興味</t>
    <rPh sb="2" eb="4">
      <t>カニュウ</t>
    </rPh>
    <rPh sb="4" eb="5">
      <t>チュウ</t>
    </rPh>
    <rPh sb="8" eb="10">
      <t>キョウミ</t>
    </rPh>
    <phoneticPr fontId="26"/>
  </si>
  <si>
    <t>施設賠償</t>
    <phoneticPr fontId="26"/>
  </si>
  <si>
    <t>動産保険</t>
    <rPh sb="0" eb="2">
      <t>ドウサン</t>
    </rPh>
    <phoneticPr fontId="26"/>
  </si>
  <si>
    <r>
      <t>生産物賠償</t>
    </r>
    <r>
      <rPr>
        <b/>
        <sz val="12"/>
        <color theme="1" tint="0.249977111117893"/>
        <rFont val="Meiryo UI"/>
        <family val="3"/>
        <charset val="128"/>
      </rPr>
      <t>（PL）</t>
    </r>
    <phoneticPr fontId="26"/>
  </si>
  <si>
    <t>受託物賠償</t>
    <phoneticPr fontId="26"/>
  </si>
  <si>
    <t>火災・自然災害・地震、取引先倒産など</t>
    <phoneticPr fontId="26"/>
  </si>
  <si>
    <t>労災事故、従業員などからの訴訟</t>
    <phoneticPr fontId="26"/>
  </si>
  <si>
    <r>
      <t>事故</t>
    </r>
    <r>
      <rPr>
        <b/>
        <sz val="14"/>
        <color theme="1" tint="0.249977111117893"/>
        <rFont val="Meiryo UI"/>
        <family val="3"/>
        <charset val="128"/>
      </rPr>
      <t>や</t>
    </r>
    <r>
      <rPr>
        <b/>
        <sz val="16"/>
        <color theme="1" tint="0.249977111117893"/>
        <rFont val="Meiryo UI"/>
        <family val="3"/>
        <charset val="128"/>
      </rPr>
      <t>災害</t>
    </r>
    <r>
      <rPr>
        <b/>
        <sz val="14"/>
        <color theme="1" tint="0.249977111117893"/>
        <rFont val="Meiryo UI"/>
        <family val="3"/>
        <charset val="128"/>
      </rPr>
      <t>による</t>
    </r>
    <r>
      <rPr>
        <b/>
        <sz val="16"/>
        <color theme="1" tint="0.249977111117893"/>
        <rFont val="Meiryo UI"/>
        <family val="3"/>
        <charset val="128"/>
      </rPr>
      <t>利益損害</t>
    </r>
    <r>
      <rPr>
        <b/>
        <sz val="14"/>
        <color theme="1" tint="0.249977111117893"/>
        <rFont val="Meiryo UI"/>
        <family val="3"/>
        <charset val="128"/>
      </rPr>
      <t>を補償する</t>
    </r>
    <rPh sb="0" eb="2">
      <t>ジコ</t>
    </rPh>
    <rPh sb="3" eb="5">
      <t>サイガイ</t>
    </rPh>
    <rPh sb="8" eb="10">
      <t>リエキ</t>
    </rPh>
    <rPh sb="10" eb="12">
      <t>ソンガイ</t>
    </rPh>
    <rPh sb="13" eb="15">
      <t>ホショウ</t>
    </rPh>
    <phoneticPr fontId="26"/>
  </si>
  <si>
    <r>
      <t>従業員</t>
    </r>
    <r>
      <rPr>
        <b/>
        <sz val="14"/>
        <color theme="1" tint="0.249977111117893"/>
        <rFont val="Meiryo UI"/>
        <family val="3"/>
        <charset val="128"/>
      </rPr>
      <t>の</t>
    </r>
    <r>
      <rPr>
        <b/>
        <sz val="16"/>
        <color theme="1" tint="0.249977111117893"/>
        <rFont val="Meiryo UI"/>
        <family val="3"/>
        <charset val="128"/>
      </rPr>
      <t>労働環境</t>
    </r>
    <r>
      <rPr>
        <b/>
        <sz val="14"/>
        <color theme="1" tint="0.249977111117893"/>
        <rFont val="Meiryo UI"/>
        <family val="3"/>
        <charset val="128"/>
      </rPr>
      <t>や</t>
    </r>
    <r>
      <rPr>
        <b/>
        <sz val="16"/>
        <color theme="1" tint="0.249977111117893"/>
        <rFont val="Meiryo UI"/>
        <family val="3"/>
        <charset val="128"/>
      </rPr>
      <t>経営を守る</t>
    </r>
    <rPh sb="0" eb="3">
      <t>ジュウギョウイン</t>
    </rPh>
    <rPh sb="4" eb="6">
      <t>ロウドウ</t>
    </rPh>
    <rPh sb="6" eb="8">
      <t>カンキョウ</t>
    </rPh>
    <rPh sb="9" eb="11">
      <t>ケイエイ</t>
    </rPh>
    <rPh sb="12" eb="13">
      <t>マモ</t>
    </rPh>
    <phoneticPr fontId="26"/>
  </si>
  <si>
    <t>食中毒利益補償</t>
    <rPh sb="0" eb="3">
      <t>ショクチュウドク</t>
    </rPh>
    <rPh sb="3" eb="5">
      <t>リエキ</t>
    </rPh>
    <rPh sb="5" eb="7">
      <t>ホショウ</t>
    </rPh>
    <phoneticPr fontId="26"/>
  </si>
  <si>
    <t>休業利益補償</t>
    <rPh sb="0" eb="2">
      <t>キュウギョウ</t>
    </rPh>
    <rPh sb="2" eb="4">
      <t>リエキ</t>
    </rPh>
    <rPh sb="4" eb="6">
      <t>ホショウ</t>
    </rPh>
    <phoneticPr fontId="26"/>
  </si>
  <si>
    <t>BCP地震補償</t>
    <rPh sb="3" eb="5">
      <t>ジシン</t>
    </rPh>
    <rPh sb="5" eb="7">
      <t>ホショウ</t>
    </rPh>
    <phoneticPr fontId="26"/>
  </si>
  <si>
    <t xml:space="preserve">                              様  　</t>
    <rPh sb="30" eb="31">
      <t>サマ</t>
    </rPh>
    <phoneticPr fontId="26"/>
  </si>
  <si>
    <t xml:space="preserve">③ 過去5年間の保険金受取の有無・・・□ 有　□ 無　（有 の 場合は以下に記入）
＜事故内容 / 受取り保険金＞
</t>
    <rPh sb="35" eb="37">
      <t>イカ</t>
    </rPh>
    <rPh sb="38" eb="40">
      <t>キニュウ</t>
    </rPh>
    <rPh sb="43" eb="45">
      <t>ジコ</t>
    </rPh>
    <rPh sb="50" eb="52">
      <t>ウケト</t>
    </rPh>
    <phoneticPr fontId="26"/>
  </si>
  <si>
    <t>●別紙「案件管理シート」に転記し、試算依頼をお願いします。</t>
    <rPh sb="1" eb="3">
      <t>ベッシ</t>
    </rPh>
    <rPh sb="4" eb="6">
      <t>アンケン</t>
    </rPh>
    <rPh sb="6" eb="8">
      <t>カンリ</t>
    </rPh>
    <rPh sb="13" eb="15">
      <t>テンキ</t>
    </rPh>
    <rPh sb="17" eb="19">
      <t>シサン</t>
    </rPh>
    <rPh sb="19" eb="21">
      <t>イライ</t>
    </rPh>
    <rPh sb="23" eb="24">
      <t>ネガ</t>
    </rPh>
    <phoneticPr fontId="26"/>
  </si>
  <si>
    <t>① 支払方法　について</t>
    <rPh sb="2" eb="4">
      <t>シハライ</t>
    </rPh>
    <rPh sb="4" eb="6">
      <t>ホウホウ</t>
    </rPh>
    <phoneticPr fontId="42"/>
  </si>
  <si>
    <t>④ 事故が起こった場合</t>
    <rPh sb="2" eb="4">
      <t>ジコ</t>
    </rPh>
    <rPh sb="5" eb="6">
      <t>オ</t>
    </rPh>
    <rPh sb="9" eb="11">
      <t>バアイ</t>
    </rPh>
    <phoneticPr fontId="42"/>
  </si>
  <si>
    <t>⑤ 保険証券 について</t>
    <rPh sb="2" eb="4">
      <t>ホケン</t>
    </rPh>
    <rPh sb="4" eb="6">
      <t>ショウケン</t>
    </rPh>
    <phoneticPr fontId="42"/>
  </si>
  <si>
    <t>⑥ 現在の保険会社から変更する場合</t>
    <rPh sb="2" eb="4">
      <t>ゲンザイ</t>
    </rPh>
    <rPh sb="5" eb="7">
      <t>ホケン</t>
    </rPh>
    <rPh sb="7" eb="9">
      <t>ガイシャ</t>
    </rPh>
    <rPh sb="11" eb="13">
      <t>ヘンコウ</t>
    </rPh>
    <rPh sb="15" eb="17">
      <t>バアイ</t>
    </rPh>
    <phoneticPr fontId="42"/>
  </si>
  <si>
    <t>【お客様記入欄】 ※上記①～⑥の項目について、説明を受け確認しました。</t>
    <rPh sb="2" eb="4">
      <t>キャクサマ</t>
    </rPh>
    <rPh sb="4" eb="6">
      <t>キニュウ</t>
    </rPh>
    <rPh sb="6" eb="7">
      <t>ラン</t>
    </rPh>
    <rPh sb="10" eb="12">
      <t>ジョウキ</t>
    </rPh>
    <rPh sb="16" eb="18">
      <t>コウモク</t>
    </rPh>
    <rPh sb="23" eb="25">
      <t>セツメイ</t>
    </rPh>
    <rPh sb="26" eb="27">
      <t>ウ</t>
    </rPh>
    <rPh sb="28" eb="30">
      <t>カクニン</t>
    </rPh>
    <phoneticPr fontId="26"/>
  </si>
  <si>
    <t>・お客さまご署名：　　　　　　　　　　　　　　　　　　　　　　　　　　　　　　　　　　　　　　　　　　　　　　　　　　　　　　　　　　　印</t>
    <rPh sb="2" eb="3">
      <t>キャク</t>
    </rPh>
    <rPh sb="6" eb="8">
      <t>ショメイ</t>
    </rPh>
    <rPh sb="68" eb="69">
      <t>イン</t>
    </rPh>
    <phoneticPr fontId="26"/>
  </si>
  <si>
    <t>□　お渡しする商品パンフレット、見積書、お申込書などの内容をご確認ください。</t>
    <rPh sb="3" eb="4">
      <t>ワタ</t>
    </rPh>
    <rPh sb="7" eb="9">
      <t>ショウヒン</t>
    </rPh>
    <rPh sb="16" eb="19">
      <t>ミツモリショ</t>
    </rPh>
    <rPh sb="21" eb="24">
      <t>モウシコミショ</t>
    </rPh>
    <rPh sb="27" eb="29">
      <t>ナイヨウ</t>
    </rPh>
    <rPh sb="31" eb="33">
      <t>カクニン</t>
    </rPh>
    <phoneticPr fontId="26"/>
  </si>
  <si>
    <t>□　事故が起こった場合は、下記の保険会社窓口　までご連絡ください。
□　ご連絡の際には、お手元に「証券番号」の分かる書類をご用意ください。
□　「保険証券」が届くまでの間は、「契約申込書」に記載されている「証券番号」で対応可能です。</t>
    <rPh sb="2" eb="4">
      <t>ジコ</t>
    </rPh>
    <rPh sb="5" eb="6">
      <t>オ</t>
    </rPh>
    <rPh sb="9" eb="11">
      <t>バアイ</t>
    </rPh>
    <rPh sb="13" eb="15">
      <t>カキ</t>
    </rPh>
    <rPh sb="16" eb="18">
      <t>ホケン</t>
    </rPh>
    <rPh sb="18" eb="20">
      <t>ガイシャ</t>
    </rPh>
    <rPh sb="20" eb="22">
      <t>マドグチ</t>
    </rPh>
    <rPh sb="26" eb="28">
      <t>レンラク</t>
    </rPh>
    <phoneticPr fontId="42"/>
  </si>
  <si>
    <t>□　通知事項に変更が発生する場合は、通知期限までに弊社または保険会社までご通知ください。
□　詳しくは、契約時にお渡しする「重要事項等説明書」をご確認ください。
　　・　保険の対象 および これを収納する建物の構造・用途の変更　・　保険の対象　の所在地　など</t>
    <rPh sb="2" eb="4">
      <t>ツウチ</t>
    </rPh>
    <rPh sb="4" eb="6">
      <t>ジコウ</t>
    </rPh>
    <rPh sb="7" eb="9">
      <t>ヘンコウ</t>
    </rPh>
    <rPh sb="10" eb="12">
      <t>ハッセイ</t>
    </rPh>
    <rPh sb="14" eb="16">
      <t>バアイ</t>
    </rPh>
    <rPh sb="18" eb="20">
      <t>ツウチ</t>
    </rPh>
    <rPh sb="20" eb="22">
      <t>キゲン</t>
    </rPh>
    <rPh sb="25" eb="27">
      <t>ヘイシャ</t>
    </rPh>
    <rPh sb="30" eb="32">
      <t>ホケン</t>
    </rPh>
    <rPh sb="32" eb="34">
      <t>ガイシャ</t>
    </rPh>
    <rPh sb="37" eb="39">
      <t>ツウチ</t>
    </rPh>
    <rPh sb="47" eb="48">
      <t>クワ</t>
    </rPh>
    <rPh sb="52" eb="54">
      <t>ケイヤク</t>
    </rPh>
    <rPh sb="54" eb="55">
      <t>ジ</t>
    </rPh>
    <rPh sb="57" eb="58">
      <t>ワタ</t>
    </rPh>
    <rPh sb="73" eb="75">
      <t>カクニン</t>
    </rPh>
    <phoneticPr fontId="42"/>
  </si>
  <si>
    <t>□　ご契約後に書類の不備がなければ、３週間を目安に保険会社から送付されますので、
　　ご契約申込書とともに、大切に保管をお願い致します。</t>
    <rPh sb="3" eb="5">
      <t>ケイヤク</t>
    </rPh>
    <rPh sb="5" eb="6">
      <t>ゴ</t>
    </rPh>
    <rPh sb="7" eb="9">
      <t>ショルイ</t>
    </rPh>
    <rPh sb="10" eb="12">
      <t>フビ</t>
    </rPh>
    <rPh sb="19" eb="21">
      <t>シュウカン</t>
    </rPh>
    <rPh sb="22" eb="24">
      <t>メヤス</t>
    </rPh>
    <rPh sb="25" eb="27">
      <t>ホケン</t>
    </rPh>
    <rPh sb="27" eb="29">
      <t>ガイシャ</t>
    </rPh>
    <rPh sb="31" eb="33">
      <t>ソウフ</t>
    </rPh>
    <rPh sb="44" eb="46">
      <t>ケイヤク</t>
    </rPh>
    <rPh sb="46" eb="49">
      <t>モウシコミショ</t>
    </rPh>
    <rPh sb="54" eb="56">
      <t>タイセツ</t>
    </rPh>
    <rPh sb="57" eb="59">
      <t>ホカン</t>
    </rPh>
    <rPh sb="61" eb="62">
      <t>ネガイ</t>
    </rPh>
    <rPh sb="63" eb="64">
      <t>タ</t>
    </rPh>
    <phoneticPr fontId="42"/>
  </si>
  <si>
    <t>①　弊社との「申込書」に記載されている【保険開始日】をご確認ください。</t>
    <rPh sb="2" eb="4">
      <t>ヘイシャ</t>
    </rPh>
    <rPh sb="7" eb="10">
      <t>モウシコミショ</t>
    </rPh>
    <rPh sb="12" eb="14">
      <t>キサイ</t>
    </rPh>
    <rPh sb="20" eb="22">
      <t>ホケン</t>
    </rPh>
    <rPh sb="22" eb="24">
      <t>カイシ</t>
    </rPh>
    <rPh sb="24" eb="25">
      <t>ビ</t>
    </rPh>
    <rPh sb="28" eb="30">
      <t>カクニン</t>
    </rPh>
    <phoneticPr fontId="26"/>
  </si>
  <si>
    <t>②　ご加入中の「保険証券」に記載の、【証券番号】と【ご契約者名】をご用意ください。</t>
    <rPh sb="3" eb="5">
      <t>カニュウ</t>
    </rPh>
    <rPh sb="5" eb="6">
      <t>チュウ</t>
    </rPh>
    <rPh sb="8" eb="10">
      <t>ホケン</t>
    </rPh>
    <rPh sb="10" eb="12">
      <t>ショウケン</t>
    </rPh>
    <rPh sb="14" eb="16">
      <t>キサイ</t>
    </rPh>
    <rPh sb="27" eb="29">
      <t>ケイヤク</t>
    </rPh>
    <rPh sb="29" eb="30">
      <t>シャ</t>
    </rPh>
    <rPh sb="30" eb="31">
      <t>メイ</t>
    </rPh>
    <rPh sb="34" eb="36">
      <t>ヨウイ</t>
    </rPh>
    <phoneticPr fontId="26"/>
  </si>
  <si>
    <t>③　ご加入中の「保険会社（保険代理店）」にご解約の連絡をお願いします。※解約日は上記①の保険開始日です。</t>
    <rPh sb="3" eb="5">
      <t>カニュウ</t>
    </rPh>
    <rPh sb="5" eb="6">
      <t>チュウ</t>
    </rPh>
    <rPh sb="8" eb="10">
      <t>ホケン</t>
    </rPh>
    <rPh sb="10" eb="12">
      <t>ガイシャ</t>
    </rPh>
    <rPh sb="13" eb="15">
      <t>ホケン</t>
    </rPh>
    <rPh sb="15" eb="18">
      <t>ダイリテン</t>
    </rPh>
    <rPh sb="22" eb="24">
      <t>カイヤク</t>
    </rPh>
    <rPh sb="25" eb="27">
      <t>レンラク</t>
    </rPh>
    <rPh sb="29" eb="30">
      <t>ネガ</t>
    </rPh>
    <rPh sb="36" eb="39">
      <t>カイヤクビ</t>
    </rPh>
    <rPh sb="40" eb="42">
      <t>ジョウキ</t>
    </rPh>
    <rPh sb="44" eb="46">
      <t>ホケン</t>
    </rPh>
    <rPh sb="46" eb="48">
      <t>カイシ</t>
    </rPh>
    <rPh sb="48" eb="49">
      <t>ビ</t>
    </rPh>
    <phoneticPr fontId="26"/>
  </si>
  <si>
    <t>② 通知義務（移転・出店・退店など）について</t>
    <rPh sb="2" eb="4">
      <t>ツウチ</t>
    </rPh>
    <rPh sb="4" eb="6">
      <t>ギム</t>
    </rPh>
    <rPh sb="7" eb="9">
      <t>イテン</t>
    </rPh>
    <rPh sb="10" eb="12">
      <t>シュッテン</t>
    </rPh>
    <rPh sb="13" eb="15">
      <t>タイテン</t>
    </rPh>
    <phoneticPr fontId="42"/>
  </si>
  <si>
    <t>③ お客さまのご意向確認　について</t>
    <rPh sb="3" eb="4">
      <t>キャク</t>
    </rPh>
    <rPh sb="8" eb="10">
      <t>イコウ</t>
    </rPh>
    <rPh sb="10" eb="12">
      <t>カクニン</t>
    </rPh>
    <phoneticPr fontId="42"/>
  </si>
  <si>
    <t>4桁</t>
    <rPh sb="1" eb="2">
      <t>ケタ</t>
    </rPh>
    <phoneticPr fontId="26"/>
  </si>
  <si>
    <t>5桁</t>
    <rPh sb="1" eb="2">
      <t>ケタ</t>
    </rPh>
    <phoneticPr fontId="26"/>
  </si>
  <si>
    <t>エネルギーSFA 案件NO</t>
    <rPh sb="9" eb="11">
      <t>アンケン</t>
    </rPh>
    <phoneticPr fontId="3"/>
  </si>
  <si>
    <t>←※【エネルギー案件で電力明細取得済】の場合</t>
    <phoneticPr fontId="3"/>
  </si>
  <si>
    <t>損保ジャパン</t>
  </si>
  <si>
    <t>損保ジャパン</t>
    <phoneticPr fontId="26"/>
  </si>
  <si>
    <t>損保ジャパン　
事故サポートセンター</t>
    <phoneticPr fontId="42"/>
  </si>
  <si>
    <t>損害保険ジャパン</t>
    <phoneticPr fontId="26"/>
  </si>
  <si>
    <t>【損保ジャパン 南東京支店：法人支社　チェック欄】</t>
    <rPh sb="1" eb="3">
      <t>ソンポ</t>
    </rPh>
    <rPh sb="8" eb="9">
      <t>ミナミ</t>
    </rPh>
    <rPh sb="9" eb="11">
      <t>トウキョウ</t>
    </rPh>
    <rPh sb="11" eb="13">
      <t>シテン</t>
    </rPh>
    <rPh sb="14" eb="16">
      <t>ホウジン</t>
    </rPh>
    <rPh sb="16" eb="18">
      <t>シシャ</t>
    </rPh>
    <rPh sb="23" eb="24">
      <t>ラン</t>
    </rPh>
    <phoneticPr fontId="3"/>
  </si>
  <si>
    <t>【損保ジャパン 現地記入欄】</t>
    <rPh sb="1" eb="3">
      <t>ソンポ</t>
    </rPh>
    <rPh sb="8" eb="10">
      <t>ゲンチ</t>
    </rPh>
    <rPh sb="10" eb="12">
      <t>キニュウ</t>
    </rPh>
    <rPh sb="12" eb="13">
      <t>ラン</t>
    </rPh>
    <phoneticPr fontId="3"/>
  </si>
  <si>
    <t>損保ジャパン 現地担当者情報</t>
    <rPh sb="0" eb="2">
      <t>ソンポ</t>
    </rPh>
    <rPh sb="7" eb="9">
      <t>ゲンチ</t>
    </rPh>
    <rPh sb="9" eb="11">
      <t>タントウ</t>
    </rPh>
    <rPh sb="11" eb="12">
      <t>シャ</t>
    </rPh>
    <rPh sb="12" eb="14">
      <t>ジョウホウ</t>
    </rPh>
    <phoneticPr fontId="3"/>
  </si>
  <si>
    <t>　損保ジャパン 現地 対応</t>
    <rPh sb="1" eb="3">
      <t>ソンポ</t>
    </rPh>
    <rPh sb="8" eb="10">
      <t>ゲンチ</t>
    </rPh>
    <rPh sb="11" eb="12">
      <t>タイ</t>
    </rPh>
    <rPh sb="12" eb="13">
      <t>オウ</t>
    </rPh>
    <phoneticPr fontId="3"/>
  </si>
  <si>
    <t xml:space="preserve"> 損保ジャパン南東京支店 対応</t>
    <rPh sb="1" eb="3">
      <t>ソンポ</t>
    </rPh>
    <rPh sb="7" eb="8">
      <t>ミナミ</t>
    </rPh>
    <rPh sb="8" eb="10">
      <t>トウキョウ</t>
    </rPh>
    <rPh sb="10" eb="12">
      <t>シテン</t>
    </rPh>
    <rPh sb="13" eb="15">
      <t>タイオウ</t>
    </rPh>
    <phoneticPr fontId="3"/>
  </si>
  <si>
    <t>補償内容を確認したい</t>
    <rPh sb="0" eb="2">
      <t>ホショウ</t>
    </rPh>
    <rPh sb="2" eb="4">
      <t>ナイヨウ</t>
    </rPh>
    <rPh sb="5" eb="7">
      <t>カクニン</t>
    </rPh>
    <phoneticPr fontId="3"/>
  </si>
  <si>
    <r>
      <t>　保険証券、明細書、条件書など、保険見積りの資料が整っている　</t>
    </r>
    <r>
      <rPr>
        <sz val="8"/>
        <color rgb="FFFF0000"/>
        <rFont val="メイリオ"/>
        <family val="3"/>
        <charset val="128"/>
      </rPr>
      <t>※証券などの裏面にも情報記載がある場合もありますので、ご注意ください。</t>
    </r>
    <rPh sb="16" eb="18">
      <t>ホケン</t>
    </rPh>
    <rPh sb="18" eb="20">
      <t>ミツモ</t>
    </rPh>
    <rPh sb="32" eb="34">
      <t>ショウケン</t>
    </rPh>
    <rPh sb="37" eb="39">
      <t>ウラメン</t>
    </rPh>
    <rPh sb="41" eb="43">
      <t>ジョウホウ</t>
    </rPh>
    <rPh sb="43" eb="45">
      <t>キサイ</t>
    </rPh>
    <rPh sb="48" eb="50">
      <t>バアイ</t>
    </rPh>
    <rPh sb="59" eb="61">
      <t>チュウイ</t>
    </rPh>
    <phoneticPr fontId="3"/>
  </si>
  <si>
    <t>＜現状＞　　　保険会社受付　　　　代理店受付</t>
    <phoneticPr fontId="3"/>
  </si>
  <si>
    <t>　見積り依頼 案件の条件を充足している</t>
    <rPh sb="1" eb="3">
      <t>ミツモリ</t>
    </rPh>
    <rPh sb="4" eb="6">
      <t>イライ</t>
    </rPh>
    <rPh sb="7" eb="9">
      <t>アンケン</t>
    </rPh>
    <rPh sb="10" eb="12">
      <t>ジョウケン</t>
    </rPh>
    <rPh sb="13" eb="15">
      <t>ジュウソク</t>
    </rPh>
    <phoneticPr fontId="3"/>
  </si>
  <si>
    <t>　保険証券の他、見積りを作成するにあたっての必要資料が整っている</t>
    <rPh sb="1" eb="3">
      <t>ホケン</t>
    </rPh>
    <rPh sb="3" eb="5">
      <t>ショウケン</t>
    </rPh>
    <rPh sb="6" eb="7">
      <t>ホカ</t>
    </rPh>
    <phoneticPr fontId="3"/>
  </si>
  <si>
    <t>　損保ジャパン 現地　に見積り依頼を行う条件を充足している</t>
    <rPh sb="1" eb="3">
      <t>ソンポ</t>
    </rPh>
    <rPh sb="8" eb="10">
      <t>ゲンチ</t>
    </rPh>
    <rPh sb="12" eb="14">
      <t>ミツ</t>
    </rPh>
    <rPh sb="15" eb="17">
      <t>イライ</t>
    </rPh>
    <rPh sb="18" eb="19">
      <t>オコナ</t>
    </rPh>
    <rPh sb="20" eb="22">
      <t>ジョウケン</t>
    </rPh>
    <rPh sb="23" eb="25">
      <t>ジュウソク</t>
    </rPh>
    <phoneticPr fontId="3"/>
  </si>
  <si>
    <t>リスクコンサルティング 案件管理シート</t>
    <rPh sb="12" eb="14">
      <t>アンケン</t>
    </rPh>
    <rPh sb="14" eb="16">
      <t>カンリ</t>
    </rPh>
    <phoneticPr fontId="4"/>
  </si>
  <si>
    <r>
      <t>情報</t>
    </r>
    <r>
      <rPr>
        <b/>
        <sz val="14"/>
        <color theme="1" tint="0.249977111117893"/>
        <rFont val="メイリオ"/>
        <family val="3"/>
        <charset val="128"/>
      </rPr>
      <t>漏えい</t>
    </r>
    <rPh sb="0" eb="2">
      <t>ジョウホウ</t>
    </rPh>
    <rPh sb="2" eb="3">
      <t>ロウ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</si>
  <si>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使用者</t>
    </r>
    <r>
      <rPr>
        <b/>
        <sz val="14"/>
        <color theme="1" tint="0.249977111117893"/>
        <rFont val="メイリオ"/>
        <family val="3"/>
        <charset val="128"/>
      </rPr>
      <t xml:space="preserve"> 賠償</t>
    </r>
    <rPh sb="0" eb="3">
      <t>シヨウシャ</t>
    </rPh>
    <rPh sb="4" eb="6">
      <t>バイショウ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</si>
  <si>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モノ</t>
    </r>
    <r>
      <rPr>
        <b/>
        <sz val="12"/>
        <color theme="1" tint="0.249977111117893"/>
        <rFont val="メイリオ"/>
        <family val="3"/>
        <charset val="128"/>
      </rPr>
      <t>（建物/設備/商品）を守る</t>
    </r>
    <rPh sb="3" eb="5">
      <t>タテモノ</t>
    </rPh>
    <rPh sb="6" eb="8">
      <t>セツビ</t>
    </rPh>
    <rPh sb="9" eb="11">
      <t>ショウヒン</t>
    </rPh>
    <rPh sb="13" eb="14">
      <t>マモ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</si>
  <si>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カネ</t>
    </r>
    <r>
      <rPr>
        <b/>
        <sz val="12"/>
        <color theme="1" tint="0.249977111117893"/>
        <rFont val="メイリオ"/>
        <family val="3"/>
        <charset val="128"/>
      </rPr>
      <t>（売上/利益）を守る</t>
    </r>
    <rPh sb="3" eb="5">
      <t>ウリアゲ</t>
    </rPh>
    <rPh sb="6" eb="8">
      <t>リエキ</t>
    </rPh>
    <rPh sb="10" eb="11">
      <t>マモ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</si>
  <si>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損害賠償</t>
    </r>
    <r>
      <rPr>
        <b/>
        <sz val="12"/>
        <color theme="1" tint="0.249977111117893"/>
        <rFont val="メイリオ"/>
        <family val="3"/>
        <charset val="128"/>
      </rPr>
      <t xml:space="preserve"> から会社を守る</t>
    </r>
    <rPh sb="0" eb="2">
      <t>ソンガイ</t>
    </rPh>
    <rPh sb="2" eb="4">
      <t>バイショウ</t>
    </rPh>
    <rPh sb="7" eb="9">
      <t>カイシャ</t>
    </rPh>
    <rPh sb="10" eb="11">
      <t>マモ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</si>
  <si>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ヒト</t>
    </r>
    <r>
      <rPr>
        <b/>
        <sz val="12"/>
        <color theme="1" tint="0.249977111117893"/>
        <rFont val="メイリオ"/>
        <family val="3"/>
        <charset val="128"/>
      </rPr>
      <t>（従業員/経営者）を守る</t>
    </r>
    <rPh sb="3" eb="6">
      <t>ジュウギョウイン</t>
    </rPh>
    <rPh sb="7" eb="9">
      <t>ケイエイ</t>
    </rPh>
    <rPh sb="9" eb="10">
      <t>シャ</t>
    </rPh>
    <rPh sb="12" eb="13">
      <t>マモ</t>
    </rPh>
    <phoneticPr fontId="26"/>
  </si>
  <si>
    <t>▼ 更改時の事故情報</t>
    <rPh sb="2" eb="4">
      <t>コウカイ</t>
    </rPh>
    <rPh sb="4" eb="5">
      <t>ジ</t>
    </rPh>
    <rPh sb="6" eb="8">
      <t>ジコ</t>
    </rPh>
    <rPh sb="8" eb="10">
      <t>ジョウホウ</t>
    </rPh>
    <phoneticPr fontId="26"/>
  </si>
  <si>
    <t>▼ 損害率</t>
    <phoneticPr fontId="26"/>
  </si>
  <si>
    <t>№</t>
    <phoneticPr fontId="26"/>
  </si>
  <si>
    <t>種目</t>
    <rPh sb="0" eb="2">
      <t>シュモク</t>
    </rPh>
    <phoneticPr fontId="26"/>
  </si>
  <si>
    <t>事故番号</t>
    <phoneticPr fontId="26"/>
  </si>
  <si>
    <t>事故日</t>
    <phoneticPr fontId="26"/>
  </si>
  <si>
    <t>支払保険金（円）</t>
    <rPh sb="2" eb="5">
      <t>ホケンキン</t>
    </rPh>
    <rPh sb="6" eb="7">
      <t>エン</t>
    </rPh>
    <phoneticPr fontId="26"/>
  </si>
  <si>
    <t>損害率（保険金÷保険料）</t>
    <rPh sb="0" eb="2">
      <t>ソンガイ</t>
    </rPh>
    <rPh sb="2" eb="3">
      <t>リツ</t>
    </rPh>
    <rPh sb="4" eb="7">
      <t>ホケンキン</t>
    </rPh>
    <rPh sb="8" eb="11">
      <t>ホケンリョウ</t>
    </rPh>
    <phoneticPr fontId="26"/>
  </si>
  <si>
    <t>お客様のご負担（保険金－保険料）</t>
    <rPh sb="1" eb="3">
      <t>キャクサマ</t>
    </rPh>
    <rPh sb="5" eb="7">
      <t>フタン</t>
    </rPh>
    <rPh sb="8" eb="11">
      <t>ホケンキン</t>
    </rPh>
    <rPh sb="12" eb="15">
      <t>ホケンリョウ</t>
    </rPh>
    <phoneticPr fontId="26"/>
  </si>
  <si>
    <t>№</t>
    <phoneticPr fontId="26"/>
  </si>
  <si>
    <t>事故番号</t>
    <phoneticPr fontId="26"/>
  </si>
  <si>
    <t>事故日</t>
    <phoneticPr fontId="26"/>
  </si>
  <si>
    <t>本年度 合計</t>
    <rPh sb="0" eb="3">
      <t>ホンネンド</t>
    </rPh>
    <rPh sb="4" eb="6">
      <t>ゴウケイ</t>
    </rPh>
    <phoneticPr fontId="26"/>
  </si>
  <si>
    <t>お支払保険金（合計）</t>
    <rPh sb="1" eb="3">
      <t>シハラ</t>
    </rPh>
    <rPh sb="3" eb="6">
      <t>ホケンキン</t>
    </rPh>
    <rPh sb="7" eb="9">
      <t>ゴウケイ</t>
    </rPh>
    <phoneticPr fontId="26"/>
  </si>
  <si>
    <t>自己
負担額</t>
    <rPh sb="0" eb="2">
      <t>ジコ</t>
    </rPh>
    <rPh sb="3" eb="5">
      <t>フタン</t>
    </rPh>
    <rPh sb="5" eb="6">
      <t>ガク</t>
    </rPh>
    <phoneticPr fontId="3"/>
  </si>
  <si>
    <t>施設所有管理者 賠償</t>
    <rPh sb="0" eb="2">
      <t>シセツ</t>
    </rPh>
    <rPh sb="2" eb="4">
      <t>ショユウ</t>
    </rPh>
    <rPh sb="4" eb="7">
      <t>カンリシャ</t>
    </rPh>
    <rPh sb="8" eb="10">
      <t>バイショウ</t>
    </rPh>
    <phoneticPr fontId="3"/>
  </si>
  <si>
    <t>生産物 賠償（PL保険）</t>
    <rPh sb="0" eb="3">
      <t>セイサンブツ</t>
    </rPh>
    <rPh sb="4" eb="6">
      <t>バイショウ</t>
    </rPh>
    <rPh sb="9" eb="11">
      <t>ホケン</t>
    </rPh>
    <phoneticPr fontId="3"/>
  </si>
  <si>
    <t>受託者 賠償</t>
    <rPh sb="0" eb="3">
      <t>ジュタクシャ</t>
    </rPh>
    <rPh sb="4" eb="6">
      <t>バイショウ</t>
    </rPh>
    <phoneticPr fontId="3"/>
  </si>
  <si>
    <t>業務災害 補償</t>
    <rPh sb="0" eb="2">
      <t>ギョウム</t>
    </rPh>
    <rPh sb="2" eb="4">
      <t>サイガイ</t>
    </rPh>
    <rPh sb="5" eb="7">
      <t>ホショウ</t>
    </rPh>
    <phoneticPr fontId="26"/>
  </si>
  <si>
    <t>使用者賠償 補償</t>
    <rPh sb="0" eb="3">
      <t>シヨウシャ</t>
    </rPh>
    <rPh sb="3" eb="5">
      <t>バイショウ</t>
    </rPh>
    <rPh sb="6" eb="8">
      <t>ホショウ</t>
    </rPh>
    <phoneticPr fontId="26"/>
  </si>
  <si>
    <t>雇用慣行 賠償</t>
    <rPh sb="0" eb="2">
      <t>コヨウ</t>
    </rPh>
    <rPh sb="2" eb="4">
      <t>カンコウ</t>
    </rPh>
    <rPh sb="5" eb="7">
      <t>バイショウ</t>
    </rPh>
    <phoneticPr fontId="26"/>
  </si>
  <si>
    <t>借家人 賠償</t>
    <phoneticPr fontId="26"/>
  </si>
  <si>
    <t>情報漏えい 賠償</t>
    <rPh sb="0" eb="2">
      <t>ジョウホウ</t>
    </rPh>
    <rPh sb="2" eb="3">
      <t>ロウ</t>
    </rPh>
    <rPh sb="6" eb="8">
      <t>バイショウ</t>
    </rPh>
    <phoneticPr fontId="26"/>
  </si>
  <si>
    <t>食中毒・感染症 利益補償</t>
    <rPh sb="0" eb="3">
      <t>ショクチュウドク</t>
    </rPh>
    <rPh sb="4" eb="7">
      <t>カンセンショウ</t>
    </rPh>
    <rPh sb="8" eb="10">
      <t>リエキ</t>
    </rPh>
    <rPh sb="10" eb="12">
      <t>ホショウ</t>
    </rPh>
    <phoneticPr fontId="3"/>
  </si>
  <si>
    <t>新種</t>
    <rPh sb="0" eb="2">
      <t>シンシュ</t>
    </rPh>
    <phoneticPr fontId="26"/>
  </si>
  <si>
    <r>
      <t xml:space="preserve">
モノ</t>
    </r>
    <r>
      <rPr>
        <b/>
        <sz val="18"/>
        <color theme="1" tint="0.249977111117893"/>
        <rFont val="Meiryo UI"/>
        <family val="3"/>
        <charset val="128"/>
      </rPr>
      <t>を</t>
    </r>
    <r>
      <rPr>
        <b/>
        <sz val="20"/>
        <color theme="1" tint="0.249977111117893"/>
        <rFont val="Meiryo UI"/>
        <family val="3"/>
        <charset val="128"/>
      </rPr>
      <t xml:space="preserve">
守る補償</t>
    </r>
    <rPh sb="5" eb="6">
      <t>マモ</t>
    </rPh>
    <rPh sb="7" eb="9">
      <t>ホショウ</t>
    </rPh>
    <phoneticPr fontId="3"/>
  </si>
  <si>
    <r>
      <t xml:space="preserve">
おカネ
（利益）</t>
    </r>
    <r>
      <rPr>
        <b/>
        <sz val="18"/>
        <color theme="1" tint="0.249977111117893"/>
        <rFont val="Meiryo UI"/>
        <family val="3"/>
        <charset val="128"/>
      </rPr>
      <t>を</t>
    </r>
    <r>
      <rPr>
        <b/>
        <sz val="20"/>
        <color theme="1" tint="0.249977111117893"/>
        <rFont val="Meiryo UI"/>
        <family val="3"/>
        <charset val="128"/>
      </rPr>
      <t>守る補償</t>
    </r>
    <rPh sb="6" eb="8">
      <t>リエキ</t>
    </rPh>
    <rPh sb="10" eb="11">
      <t>マモ</t>
    </rPh>
    <rPh sb="12" eb="14">
      <t>ホショウ</t>
    </rPh>
    <phoneticPr fontId="26"/>
  </si>
  <si>
    <r>
      <t xml:space="preserve">
損害賠償</t>
    </r>
    <r>
      <rPr>
        <b/>
        <sz val="18"/>
        <color theme="1" tint="0.249977111117893"/>
        <rFont val="Meiryo UI"/>
        <family val="3"/>
        <charset val="128"/>
      </rPr>
      <t>に</t>
    </r>
    <r>
      <rPr>
        <b/>
        <sz val="20"/>
        <color theme="1" tint="0.249977111117893"/>
        <rFont val="Meiryo UI"/>
        <family val="3"/>
        <charset val="128"/>
      </rPr>
      <t xml:space="preserve">
備える補償</t>
    </r>
    <rPh sb="1" eb="3">
      <t>ソンガイ</t>
    </rPh>
    <rPh sb="3" eb="5">
      <t>バイショウ</t>
    </rPh>
    <rPh sb="7" eb="8">
      <t>ソナ</t>
    </rPh>
    <rPh sb="10" eb="12">
      <t>ホショウ</t>
    </rPh>
    <phoneticPr fontId="3"/>
  </si>
  <si>
    <r>
      <t xml:space="preserve">
ヒト</t>
    </r>
    <r>
      <rPr>
        <b/>
        <sz val="18"/>
        <color theme="1" tint="0.249977111117893"/>
        <rFont val="Meiryo UI"/>
        <family val="3"/>
        <charset val="128"/>
      </rPr>
      <t xml:space="preserve">を
</t>
    </r>
    <r>
      <rPr>
        <b/>
        <sz val="20"/>
        <color theme="1" tint="0.249977111117893"/>
        <rFont val="Meiryo UI"/>
        <family val="3"/>
        <charset val="128"/>
      </rPr>
      <t>守る補償</t>
    </r>
    <rPh sb="5" eb="6">
      <t>マモ</t>
    </rPh>
    <rPh sb="7" eb="9">
      <t>ホショウ</t>
    </rPh>
    <phoneticPr fontId="3"/>
  </si>
  <si>
    <r>
      <rPr>
        <b/>
        <sz val="36"/>
        <color theme="1" tint="0.249977111117893"/>
        <rFont val="Meiryo UI"/>
        <family val="3"/>
        <charset val="128"/>
      </rPr>
      <t>リスクコンサルティング サービス</t>
    </r>
    <r>
      <rPr>
        <b/>
        <sz val="22"/>
        <color theme="1" tint="0.249977111117893"/>
        <rFont val="Meiryo UI"/>
        <family val="3"/>
        <charset val="128"/>
      </rPr>
      <t xml:space="preserve">
</t>
    </r>
    <r>
      <rPr>
        <b/>
        <sz val="26"/>
        <color theme="1" tint="0.249977111117893"/>
        <rFont val="Meiryo UI"/>
        <family val="3"/>
        <charset val="128"/>
      </rPr>
      <t>～損害保険 補償内容 比較表～</t>
    </r>
    <rPh sb="18" eb="20">
      <t>ソンガイ</t>
    </rPh>
    <rPh sb="20" eb="22">
      <t>ホケン</t>
    </rPh>
    <rPh sb="23" eb="25">
      <t>ホショウ</t>
    </rPh>
    <rPh sb="25" eb="27">
      <t>ナイヨウ</t>
    </rPh>
    <rPh sb="28" eb="30">
      <t>ヒカク</t>
    </rPh>
    <rPh sb="30" eb="31">
      <t>ヒョウ</t>
    </rPh>
    <phoneticPr fontId="3"/>
  </si>
  <si>
    <t>ご提案プラン</t>
    <rPh sb="1" eb="3">
      <t>テイアン</t>
    </rPh>
    <phoneticPr fontId="3"/>
  </si>
  <si>
    <t>※ 複数の商品がある場合は、直近の更改日</t>
    <rPh sb="2" eb="4">
      <t>フクスウ</t>
    </rPh>
    <rPh sb="5" eb="7">
      <t>ショウヒン</t>
    </rPh>
    <rPh sb="10" eb="12">
      <t>バアイ</t>
    </rPh>
    <rPh sb="14" eb="16">
      <t>チョッキン</t>
    </rPh>
    <rPh sb="17" eb="19">
      <t>コウカイ</t>
    </rPh>
    <rPh sb="19" eb="20">
      <t>ビ</t>
    </rPh>
    <phoneticPr fontId="3"/>
  </si>
  <si>
    <r>
      <rPr>
        <b/>
        <sz val="22"/>
        <color theme="1" tint="0.249977111117893"/>
        <rFont val="メイリオ"/>
        <family val="3"/>
        <charset val="128"/>
      </rPr>
      <t>リスクコンサルティング サービス</t>
    </r>
    <r>
      <rPr>
        <b/>
        <sz val="20"/>
        <color theme="1" tint="0.249977111117893"/>
        <rFont val="メイリオ"/>
        <family val="3"/>
        <charset val="128"/>
      </rPr>
      <t xml:space="preserve">
～損害保険 診断シート～</t>
    </r>
    <rPh sb="23" eb="25">
      <t>シンダン</t>
    </rPh>
    <phoneticPr fontId="26"/>
  </si>
  <si>
    <r>
      <t xml:space="preserve">火災 </t>
    </r>
    <r>
      <rPr>
        <b/>
        <sz val="14"/>
        <color theme="1" tint="0.249977111117893"/>
        <rFont val="メイリオ"/>
        <family val="3"/>
        <charset val="128"/>
      </rPr>
      <t>保険</t>
    </r>
    <rPh sb="0" eb="2">
      <t>カサイ</t>
    </rPh>
    <rPh sb="3" eb="5">
      <t>ホケン</t>
    </rPh>
    <phoneticPr fontId="26"/>
  </si>
  <si>
    <r>
      <t xml:space="preserve">地震 </t>
    </r>
    <r>
      <rPr>
        <b/>
        <sz val="14"/>
        <color theme="1" tint="0.249977111117893"/>
        <rFont val="メイリオ"/>
        <family val="3"/>
        <charset val="128"/>
      </rPr>
      <t>保険</t>
    </r>
    <rPh sb="0" eb="2">
      <t>ジシン</t>
    </rPh>
    <phoneticPr fontId="26"/>
  </si>
  <si>
    <r>
      <t xml:space="preserve">動産 </t>
    </r>
    <r>
      <rPr>
        <b/>
        <sz val="14"/>
        <color theme="1" tint="0.249977111117893"/>
        <rFont val="メイリオ"/>
        <family val="3"/>
        <charset val="128"/>
      </rPr>
      <t>保険</t>
    </r>
    <rPh sb="0" eb="2">
      <t>ドウサン</t>
    </rPh>
    <rPh sb="3" eb="5">
      <t>ホケン</t>
    </rPh>
    <phoneticPr fontId="26"/>
  </si>
  <si>
    <r>
      <t xml:space="preserve">施設 </t>
    </r>
    <r>
      <rPr>
        <b/>
        <sz val="14"/>
        <color theme="1" tint="0.249977111117893"/>
        <rFont val="メイリオ"/>
        <family val="3"/>
        <charset val="128"/>
      </rPr>
      <t>賠償</t>
    </r>
    <phoneticPr fontId="26"/>
  </si>
  <si>
    <r>
      <t xml:space="preserve">生産物 </t>
    </r>
    <r>
      <rPr>
        <b/>
        <sz val="14"/>
        <color theme="1" tint="0.249977111117893"/>
        <rFont val="メイリオ"/>
        <family val="3"/>
        <charset val="128"/>
      </rPr>
      <t>賠償</t>
    </r>
    <phoneticPr fontId="26"/>
  </si>
  <si>
    <r>
      <t xml:space="preserve">受託物 </t>
    </r>
    <r>
      <rPr>
        <b/>
        <sz val="14"/>
        <color theme="1" tint="0.249977111117893"/>
        <rFont val="メイリオ"/>
        <family val="3"/>
        <charset val="128"/>
      </rPr>
      <t>賠償</t>
    </r>
    <phoneticPr fontId="26"/>
  </si>
  <si>
    <r>
      <t xml:space="preserve">休業利益 </t>
    </r>
    <r>
      <rPr>
        <b/>
        <sz val="14"/>
        <color theme="1" tint="0.249977111117893"/>
        <rFont val="メイリオ"/>
        <family val="3"/>
        <charset val="128"/>
      </rPr>
      <t>補償</t>
    </r>
    <rPh sb="0" eb="2">
      <t>キュウギョウ</t>
    </rPh>
    <rPh sb="2" eb="4">
      <t>リエキ</t>
    </rPh>
    <rPh sb="5" eb="7">
      <t>ホショウ</t>
    </rPh>
    <phoneticPr fontId="26"/>
  </si>
  <si>
    <r>
      <rPr>
        <b/>
        <sz val="14"/>
        <color theme="1" tint="0.249977111117893"/>
        <rFont val="メイリオ"/>
        <family val="3"/>
        <charset val="128"/>
      </rPr>
      <t>BCP</t>
    </r>
    <r>
      <rPr>
        <b/>
        <sz val="16"/>
        <color theme="1" tint="0.249977111117893"/>
        <rFont val="メイリオ"/>
        <family val="3"/>
        <charset val="128"/>
      </rPr>
      <t xml:space="preserve">地震 </t>
    </r>
    <r>
      <rPr>
        <b/>
        <sz val="14"/>
        <color theme="1" tint="0.249977111117893"/>
        <rFont val="メイリオ"/>
        <family val="3"/>
        <charset val="128"/>
      </rPr>
      <t>補償</t>
    </r>
    <rPh sb="3" eb="5">
      <t>ジシン</t>
    </rPh>
    <rPh sb="6" eb="8">
      <t>ホショウ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</si>
  <si>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>取引信用</t>
    </r>
    <r>
      <rPr>
        <b/>
        <sz val="14"/>
        <color theme="1" tint="0.249977111117893"/>
        <rFont val="メイリオ"/>
        <family val="3"/>
        <charset val="128"/>
      </rPr>
      <t xml:space="preserve"> 保険</t>
    </r>
    <rPh sb="0" eb="2">
      <t>トリヒキ</t>
    </rPh>
    <rPh sb="2" eb="4">
      <t>シンヨウ</t>
    </rPh>
    <rPh sb="5" eb="7">
      <t>ホケン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</si>
  <si>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 xml:space="preserve">雇用慣行 </t>
    </r>
    <r>
      <rPr>
        <b/>
        <sz val="14"/>
        <color theme="1" tint="0.249977111117893"/>
        <rFont val="メイリオ"/>
        <family val="3"/>
        <charset val="128"/>
      </rPr>
      <t>賠償</t>
    </r>
    <rPh sb="0" eb="2">
      <t>コヨウ</t>
    </rPh>
    <rPh sb="2" eb="4">
      <t>カンコウ</t>
    </rPh>
    <rPh sb="5" eb="7">
      <t>バイショウ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</si>
  <si>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 xml:space="preserve">役員 </t>
    </r>
    <r>
      <rPr>
        <b/>
        <sz val="14"/>
        <color theme="1" tint="0.249977111117893"/>
        <rFont val="メイリオ"/>
        <family val="3"/>
        <charset val="128"/>
      </rPr>
      <t>賠償</t>
    </r>
    <rPh sb="0" eb="2">
      <t>ヤクイン</t>
    </rPh>
    <rPh sb="3" eb="5">
      <t>バイショウ</t>
    </rPh>
    <phoneticPr fontId="26"/>
  </si>
  <si>
    <r>
      <rPr>
        <b/>
        <sz val="16"/>
        <color theme="1" tint="0.249977111117893"/>
        <rFont val="メイリオ"/>
        <family val="3"/>
        <charset val="128"/>
      </rPr>
      <t xml:space="preserve">業務災害 </t>
    </r>
    <r>
      <rPr>
        <b/>
        <sz val="14"/>
        <color theme="1" tint="0.249977111117893"/>
        <rFont val="メイリオ"/>
        <family val="3"/>
        <charset val="128"/>
      </rPr>
      <t>補償</t>
    </r>
    <rPh sb="0" eb="2">
      <t>ギョウム</t>
    </rPh>
    <rPh sb="2" eb="4">
      <t>サイガイ</t>
    </rPh>
    <rPh sb="5" eb="7">
      <t>ホショウ</t>
    </rPh>
    <phoneticPr fontId="26"/>
  </si>
  <si>
    <r>
      <t>補償内容</t>
    </r>
    <r>
      <rPr>
        <sz val="12"/>
        <color rgb="FFFF5050"/>
        <rFont val="Meiryo UI"/>
        <family val="3"/>
        <charset val="128"/>
      </rPr>
      <t>（※1）</t>
    </r>
    <rPh sb="0" eb="2">
      <t>ホショウ</t>
    </rPh>
    <rPh sb="2" eb="4">
      <t>ナイヨウ</t>
    </rPh>
    <phoneticPr fontId="3"/>
  </si>
  <si>
    <t>借家人 賠償</t>
    <phoneticPr fontId="26"/>
  </si>
  <si>
    <t>地震保険</t>
    <rPh sb="2" eb="4">
      <t>ホケン</t>
    </rPh>
    <phoneticPr fontId="26"/>
  </si>
  <si>
    <t>保険の対象/保険金額</t>
    <phoneticPr fontId="26"/>
  </si>
  <si>
    <t>保険料</t>
    <rPh sb="0" eb="3">
      <t>ホケンリョウ</t>
    </rPh>
    <phoneticPr fontId="26"/>
  </si>
  <si>
    <t>削減コスト</t>
    <rPh sb="0" eb="2">
      <t>サクゲン</t>
    </rPh>
    <phoneticPr fontId="3"/>
  </si>
  <si>
    <t>補償
内容</t>
    <rPh sb="0" eb="2">
      <t>ホショウ</t>
    </rPh>
    <rPh sb="3" eb="5">
      <t>ナイヨウ</t>
    </rPh>
    <phoneticPr fontId="26"/>
  </si>
  <si>
    <t>補償
内容</t>
    <rPh sb="0" eb="2">
      <t>ホショウ</t>
    </rPh>
    <rPh sb="3" eb="5">
      <t>ナイヨウ</t>
    </rPh>
    <phoneticPr fontId="3"/>
  </si>
  <si>
    <t>新価払（再調達価額）</t>
  </si>
  <si>
    <t>臨時費用</t>
    <rPh sb="0" eb="2">
      <t>リンジ</t>
    </rPh>
    <rPh sb="2" eb="4">
      <t>ヒヨウ</t>
    </rPh>
    <phoneticPr fontId="26"/>
  </si>
  <si>
    <t>■現状と同水準プラン</t>
  </si>
  <si>
    <t>＜建物＞
●万円
＜設備・じゅう器＞
●万円
＜商品・製品＞
●万円
≪支払限度額≫
●万円</t>
    <rPh sb="36" eb="38">
      <t>シハライ</t>
    </rPh>
    <rPh sb="38" eb="40">
      <t>ゲンド</t>
    </rPh>
    <rPh sb="40" eb="41">
      <t>ガク</t>
    </rPh>
    <rPh sb="44" eb="46">
      <t>マンエン</t>
    </rPh>
    <phoneticPr fontId="26"/>
  </si>
  <si>
    <t>&lt;日額&gt;
●万円
&lt;期間&gt;
●ヵ月</t>
    <rPh sb="1" eb="3">
      <t>ニチガク</t>
    </rPh>
    <rPh sb="6" eb="8">
      <t>マンエン</t>
    </rPh>
    <rPh sb="11" eb="13">
      <t>キカン</t>
    </rPh>
    <rPh sb="17" eb="18">
      <t>ゲツ</t>
    </rPh>
    <phoneticPr fontId="26"/>
  </si>
  <si>
    <t>1施設●万円</t>
    <rPh sb="1" eb="3">
      <t>シセツ</t>
    </rPh>
    <rPh sb="4" eb="6">
      <t>マンエン</t>
    </rPh>
    <phoneticPr fontId="26"/>
  </si>
  <si>
    <t>●万円</t>
    <phoneticPr fontId="26"/>
  </si>
  <si>
    <t>●●万円</t>
    <phoneticPr fontId="26"/>
  </si>
  <si>
    <t>＜死亡/後遺障害＞●万円
＜入院＞●千円　＜通院＞●千円</t>
    <rPh sb="1" eb="3">
      <t>シボウ</t>
    </rPh>
    <rPh sb="4" eb="6">
      <t>コウイ</t>
    </rPh>
    <rPh sb="6" eb="8">
      <t>ショウガイ</t>
    </rPh>
    <rPh sb="10" eb="12">
      <t>マンエン</t>
    </rPh>
    <phoneticPr fontId="26"/>
  </si>
  <si>
    <t>・加入中＝〇 ・未加入＝✖　・一部加入＝▲　・ご提出書類では不明＝ 要確認</t>
    <rPh sb="24" eb="26">
      <t>テイシュツ</t>
    </rPh>
    <rPh sb="26" eb="28">
      <t>ショルイ</t>
    </rPh>
    <rPh sb="34" eb="35">
      <t>ヨウ</t>
    </rPh>
    <rPh sb="35" eb="37">
      <t>カクニン</t>
    </rPh>
    <phoneticPr fontId="26"/>
  </si>
  <si>
    <t>■補償内容拡充プラン</t>
  </si>
  <si>
    <t>■コスト削減プラン</t>
    <rPh sb="4" eb="6">
      <t>サクゲン</t>
    </rPh>
    <phoneticPr fontId="26"/>
  </si>
  <si>
    <t>火災</t>
    <rPh sb="0" eb="2">
      <t>カサイ</t>
    </rPh>
    <phoneticPr fontId="26"/>
  </si>
  <si>
    <t xml:space="preserve">＜ご提案プラン①との違い＞
・
・
・
</t>
    <rPh sb="2" eb="4">
      <t>テイアン</t>
    </rPh>
    <rPh sb="10" eb="11">
      <t>チガ</t>
    </rPh>
    <phoneticPr fontId="26"/>
  </si>
  <si>
    <r>
      <t>ご提案プラン</t>
    </r>
    <r>
      <rPr>
        <b/>
        <sz val="24"/>
        <color theme="1" tint="0.249977111117893"/>
        <rFont val="Meiryo UI"/>
        <family val="3"/>
        <charset val="128"/>
      </rPr>
      <t xml:space="preserve"> ①</t>
    </r>
    <rPh sb="1" eb="3">
      <t>テイアン</t>
    </rPh>
    <phoneticPr fontId="26"/>
  </si>
  <si>
    <r>
      <t xml:space="preserve">ご提案プラン </t>
    </r>
    <r>
      <rPr>
        <b/>
        <sz val="24"/>
        <color theme="1" tint="0.249977111117893"/>
        <rFont val="Meiryo UI"/>
        <family val="3"/>
        <charset val="128"/>
      </rPr>
      <t>②</t>
    </r>
    <rPh sb="1" eb="3">
      <t>テイアン</t>
    </rPh>
    <phoneticPr fontId="26"/>
  </si>
  <si>
    <r>
      <t xml:space="preserve">ご提案プラン </t>
    </r>
    <r>
      <rPr>
        <b/>
        <sz val="24"/>
        <color theme="1" tint="0.249977111117893"/>
        <rFont val="Meiryo UI"/>
        <family val="3"/>
        <charset val="128"/>
      </rPr>
      <t>③</t>
    </r>
    <rPh sb="1" eb="3">
      <t>テイアン</t>
    </rPh>
    <phoneticPr fontId="26"/>
  </si>
  <si>
    <t>仮試算</t>
  </si>
  <si>
    <t>①火災保険・・・
②休業補償・・・
③賠償保険・・・
④その他保険</t>
    <phoneticPr fontId="26"/>
  </si>
  <si>
    <r>
      <rPr>
        <b/>
        <sz val="12"/>
        <color rgb="FFFF5050"/>
        <rFont val="メイリオ"/>
        <family val="3"/>
        <charset val="128"/>
      </rPr>
      <t>※1… 本資料は 「代表的な補償のみ」 記載しております。 詳細は別途 「見積書」などをご参照ください。</t>
    </r>
    <r>
      <rPr>
        <sz val="12"/>
        <color rgb="FFFF5050"/>
        <rFont val="メイリオ"/>
        <family val="3"/>
        <charset val="128"/>
      </rPr>
      <t xml:space="preserve">
</t>
    </r>
    <r>
      <rPr>
        <b/>
        <sz val="12"/>
        <color rgb="FFFF5050"/>
        <rFont val="メイリオ"/>
        <family val="3"/>
        <charset val="128"/>
      </rPr>
      <t>※2… ステータスが「仮試算」の場合は、「リスクチェック」を経て「本見積り」保険料のご提示になることをご了承ください。
※3… 本資料は秘密情報となります。目的外使用・複製・開示禁止とさせて頂きます。　　　　　　</t>
    </r>
    <rPh sb="4" eb="5">
      <t>ホン</t>
    </rPh>
    <rPh sb="5" eb="7">
      <t>シリョウ</t>
    </rPh>
    <rPh sb="30" eb="32">
      <t>ショウサイ</t>
    </rPh>
    <rPh sb="33" eb="35">
      <t>ベット</t>
    </rPh>
    <rPh sb="37" eb="40">
      <t>ミツモリショ</t>
    </rPh>
    <rPh sb="45" eb="47">
      <t>サンショウ</t>
    </rPh>
    <rPh sb="64" eb="65">
      <t>カリ</t>
    </rPh>
    <rPh sb="65" eb="67">
      <t>シサン</t>
    </rPh>
    <rPh sb="69" eb="71">
      <t>バアイ</t>
    </rPh>
    <rPh sb="86" eb="87">
      <t>ホン</t>
    </rPh>
    <rPh sb="87" eb="89">
      <t>ミツモ</t>
    </rPh>
    <rPh sb="91" eb="94">
      <t>ホケンリョウ</t>
    </rPh>
    <rPh sb="96" eb="98">
      <t>テイジ</t>
    </rPh>
    <rPh sb="105" eb="107">
      <t>リョウショウ</t>
    </rPh>
    <rPh sb="117" eb="118">
      <t>ホン</t>
    </rPh>
    <rPh sb="118" eb="120">
      <t>シリョウ</t>
    </rPh>
    <rPh sb="121" eb="123">
      <t>ヒミツ</t>
    </rPh>
    <rPh sb="123" eb="125">
      <t>ジョウホウ</t>
    </rPh>
    <rPh sb="131" eb="133">
      <t>モクテキ</t>
    </rPh>
    <rPh sb="133" eb="134">
      <t>ガイ</t>
    </rPh>
    <rPh sb="134" eb="136">
      <t>シヨウ</t>
    </rPh>
    <rPh sb="137" eb="139">
      <t>フクセイ</t>
    </rPh>
    <rPh sb="140" eb="142">
      <t>カイジ</t>
    </rPh>
    <rPh sb="142" eb="144">
      <t>キンシ</t>
    </rPh>
    <rPh sb="148" eb="149">
      <t>イタダ</t>
    </rPh>
    <phoneticPr fontId="3"/>
  </si>
  <si>
    <r>
      <rPr>
        <b/>
        <sz val="18"/>
        <color theme="1" tint="0.249977111117893"/>
        <rFont val="Meiryo UI"/>
        <family val="3"/>
        <charset val="128"/>
      </rPr>
      <t>＜連絡事項＞</t>
    </r>
    <r>
      <rPr>
        <sz val="18"/>
        <color theme="1" tint="0.249977111117893"/>
        <rFont val="Meiryo UI"/>
        <family val="3"/>
        <charset val="128"/>
      </rPr>
      <t xml:space="preserve">
</t>
    </r>
    <rPh sb="1" eb="3">
      <t>レンラク</t>
    </rPh>
    <rPh sb="3" eb="5">
      <t>ジコウ</t>
    </rPh>
    <phoneticPr fontId="26"/>
  </si>
  <si>
    <t>損保ジャパン試算依頼日</t>
    <rPh sb="0" eb="2">
      <t>ソンポ</t>
    </rPh>
    <rPh sb="6" eb="8">
      <t>シサン</t>
    </rPh>
    <rPh sb="8" eb="11">
      <t>イライビ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</si>
</sst>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0.0%"/>
    <numFmt numFmtId="177" formatCode="&quot;¥&quot;#,##0_);[Red]\(&quot;¥&quot;#,##0\)"/>
    <numFmt numFmtId="178" formatCode="m/d;@"/>
    <numFmt numFmtId="179" formatCode="yyyy/m/d;@"/>
  </numFmts>
  <fonts count="8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i/>
      <sz val="18"/>
      <color indexed="9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i/>
      <sz val="10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b/>
      <sz val="8"/>
      <name val="メイリオ"/>
      <family val="3"/>
      <charset val="128"/>
    </font>
    <font>
      <b/>
      <i/>
      <sz val="12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0"/>
      <color theme="0"/>
      <name val="メイリオ"/>
      <family val="3"/>
      <charset val="128"/>
    </font>
    <font>
      <b/>
      <sz val="16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4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b/>
      <sz val="9"/>
      <color indexed="8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9"/>
      <color theme="1" tint="0.249977111117893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 tint="0.249977111117893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b/>
      <sz val="12"/>
      <color theme="1" tint="0.249977111117893"/>
      <name val="Meiryo UI"/>
      <family val="3"/>
      <charset val="128"/>
    </font>
    <font>
      <b/>
      <sz val="14"/>
      <color theme="1" tint="0.249977111117893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i/>
      <u/>
      <sz val="22"/>
      <name val="メイリオ"/>
      <family val="3"/>
      <charset val="128"/>
    </font>
    <font>
      <b/>
      <i/>
      <sz val="22"/>
      <name val="メイリオ"/>
      <family val="3"/>
      <charset val="128"/>
    </font>
    <font>
      <b/>
      <sz val="22"/>
      <color theme="1" tint="0.249977111117893"/>
      <name val="Meiryo UI"/>
      <family val="3"/>
      <charset val="128"/>
    </font>
    <font>
      <b/>
      <sz val="36"/>
      <color theme="1" tint="0.249977111117893"/>
      <name val="Meiryo UI"/>
      <family val="3"/>
      <charset val="128"/>
    </font>
    <font>
      <b/>
      <sz val="26"/>
      <color theme="1" tint="0.249977111117893"/>
      <name val="Meiryo UI"/>
      <family val="3"/>
      <charset val="128"/>
    </font>
    <font>
      <b/>
      <sz val="20"/>
      <color theme="1" tint="0.249977111117893"/>
      <name val="Meiryo UI"/>
      <family val="3"/>
      <charset val="128"/>
    </font>
    <font>
      <b/>
      <sz val="18"/>
      <color theme="1" tint="0.249977111117893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b/>
      <sz val="11"/>
      <color theme="1" tint="0.249977111117893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color theme="1" tint="0.249977111117893"/>
      <name val="メイリオ"/>
      <family val="3"/>
      <charset val="128"/>
    </font>
    <font>
      <b/>
      <sz val="22"/>
      <color theme="1" tint="0.249977111117893"/>
      <name val="メイリオ"/>
      <family val="3"/>
      <charset val="128"/>
    </font>
    <font>
      <sz val="12"/>
      <color rgb="FFFF5050"/>
      <name val="Meiryo UI"/>
      <family val="3"/>
      <charset val="128"/>
    </font>
    <font>
      <sz val="18"/>
      <color theme="1" tint="0.249977111117893"/>
      <name val="Meiryo UI"/>
      <family val="3"/>
      <charset val="128"/>
    </font>
    <font>
      <b/>
      <sz val="10"/>
      <color indexed="81"/>
      <name val="Meiryo UI"/>
      <family val="3"/>
      <charset val="128"/>
    </font>
    <font>
      <b/>
      <sz val="24"/>
      <color theme="1" tint="0.249977111117893"/>
      <name val="Meiryo UI"/>
      <family val="3"/>
      <charset val="128"/>
    </font>
    <font>
      <sz val="10"/>
      <color rgb="FFFF5050"/>
      <name val="Meiryo UI"/>
      <family val="3"/>
      <charset val="128"/>
    </font>
    <font>
      <sz val="12"/>
      <color rgb="FFFF5050"/>
      <name val="メイリオ"/>
      <family val="3"/>
      <charset val="128"/>
    </font>
    <font>
      <b/>
      <sz val="12"/>
      <color rgb="FFFF5050"/>
      <name val="メイリオ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/>
      <right style="mediumDashed">
        <color theme="1" tint="0.499984740745262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Dashed">
        <color theme="1" tint="0.499984740745262"/>
      </left>
      <right/>
      <top style="mediumDashed">
        <color theme="1" tint="0.499984740745262"/>
      </top>
      <bottom/>
      <diagonal/>
    </border>
    <border>
      <left/>
      <right/>
      <top style="mediumDashed">
        <color theme="1" tint="0.499984740745262"/>
      </top>
      <bottom/>
      <diagonal/>
    </border>
    <border>
      <left/>
      <right style="mediumDashed">
        <color theme="1" tint="0.499984740745262"/>
      </right>
      <top style="mediumDashed">
        <color theme="1" tint="0.499984740745262"/>
      </top>
      <bottom/>
      <diagonal/>
    </border>
    <border>
      <left/>
      <right/>
      <top style="medium">
        <color theme="1" tint="0.499984740745262"/>
      </top>
      <bottom style="mediumDashed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 style="dashed">
        <color indexed="64"/>
      </left>
      <right style="dashed">
        <color indexed="64"/>
      </right>
      <top style="thick">
        <color rgb="FFC00000"/>
      </top>
      <bottom style="thick">
        <color rgb="FFC00000"/>
      </bottom>
      <diagonal/>
    </border>
    <border>
      <left/>
      <right style="dashed">
        <color indexed="64"/>
      </right>
      <top style="thick">
        <color rgb="FFC00000"/>
      </top>
      <bottom style="thick">
        <color rgb="FFC00000"/>
      </bottom>
      <diagonal/>
    </border>
    <border>
      <left style="dashed">
        <color indexed="64"/>
      </left>
      <right/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Dashed">
        <color theme="1" tint="0.499984740745262"/>
      </left>
      <right/>
      <top/>
      <bottom style="mediumDashed">
        <color theme="1" tint="0.499984740745262"/>
      </bottom>
      <diagonal/>
    </border>
    <border>
      <left/>
      <right/>
      <top/>
      <bottom style="mediumDashed">
        <color theme="1" tint="0.499984740745262"/>
      </bottom>
      <diagonal/>
    </border>
    <border>
      <left/>
      <right style="mediumDashed">
        <color theme="1" tint="0.499984740745262"/>
      </right>
      <top/>
      <bottom style="mediumDashed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ck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 style="thick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25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0" fillId="0" borderId="0"/>
  </cellStyleXfs>
  <cellXfs count="730">
    <xf numFmtId="0" fontId="0" fillId="0" borderId="0" xfId="0">
      <alignment vertical="center"/>
    </xf>
    <xf numFmtId="0" fontId="7" fillId="0" borderId="0" xfId="1" applyFont="1" applyFill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vertical="center"/>
    </xf>
    <xf numFmtId="0" fontId="7" fillId="2" borderId="26" xfId="1" applyFont="1" applyFill="1" applyBorder="1" applyAlignment="1">
      <alignment vertical="center"/>
    </xf>
    <xf numFmtId="0" fontId="19" fillId="0" borderId="0" xfId="0" applyFont="1">
      <alignment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5" fillId="0" borderId="4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center" vertical="center"/>
    </xf>
    <xf numFmtId="0" fontId="39" fillId="0" borderId="0" xfId="5" applyFont="1">
      <alignment vertical="center"/>
    </xf>
    <xf numFmtId="0" fontId="39" fillId="0" borderId="0" xfId="5" applyFont="1" applyFill="1">
      <alignment vertical="center"/>
    </xf>
    <xf numFmtId="0" fontId="39" fillId="0" borderId="0" xfId="5" applyFont="1" applyFill="1" applyBorder="1">
      <alignment vertical="center"/>
    </xf>
    <xf numFmtId="0" fontId="8" fillId="0" borderId="0" xfId="5" applyFont="1" applyFill="1" applyBorder="1" applyAlignment="1">
      <alignment vertical="center" shrinkToFit="1"/>
    </xf>
    <xf numFmtId="0" fontId="8" fillId="0" borderId="0" xfId="5" applyFont="1" applyFill="1" applyBorder="1" applyAlignment="1">
      <alignment horizontal="center" vertical="center" shrinkToFit="1"/>
    </xf>
    <xf numFmtId="0" fontId="8" fillId="0" borderId="0" xfId="5" applyFont="1" applyFill="1" applyBorder="1" applyAlignment="1">
      <alignment horizontal="center" vertical="center"/>
    </xf>
    <xf numFmtId="0" fontId="39" fillId="7" borderId="0" xfId="5" applyFont="1" applyFill="1">
      <alignment vertical="center"/>
    </xf>
    <xf numFmtId="0" fontId="39" fillId="0" borderId="0" xfId="5" applyFont="1" applyFill="1" applyBorder="1" applyAlignment="1">
      <alignment horizontal="center" vertical="center"/>
    </xf>
    <xf numFmtId="56" fontId="39" fillId="0" borderId="0" xfId="5" applyNumberFormat="1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 wrapText="1"/>
    </xf>
    <xf numFmtId="0" fontId="39" fillId="0" borderId="0" xfId="5" applyFont="1" applyFill="1" applyBorder="1" applyAlignment="1">
      <alignment horizontal="left" vertical="center"/>
    </xf>
    <xf numFmtId="0" fontId="39" fillId="0" borderId="0" xfId="5" applyFont="1" applyFill="1" applyBorder="1" applyAlignment="1">
      <alignment horizontal="left" vertical="center" indent="3"/>
    </xf>
    <xf numFmtId="0" fontId="39" fillId="13" borderId="20" xfId="5" applyFont="1" applyFill="1" applyBorder="1" applyAlignment="1">
      <alignment horizontal="center" vertical="center"/>
    </xf>
    <xf numFmtId="0" fontId="39" fillId="7" borderId="20" xfId="5" applyFont="1" applyFill="1" applyBorder="1" applyAlignment="1">
      <alignment horizontal="center" vertical="center"/>
    </xf>
    <xf numFmtId="0" fontId="39" fillId="7" borderId="20" xfId="5" applyFont="1" applyFill="1" applyBorder="1" applyAlignment="1">
      <alignment horizontal="center" vertical="center" wrapText="1"/>
    </xf>
    <xf numFmtId="0" fontId="45" fillId="12" borderId="20" xfId="5" applyFont="1" applyFill="1" applyBorder="1" applyAlignment="1">
      <alignment horizontal="center" vertical="center"/>
    </xf>
    <xf numFmtId="0" fontId="45" fillId="12" borderId="20" xfId="5" applyFont="1" applyFill="1" applyBorder="1" applyAlignment="1">
      <alignment vertical="center"/>
    </xf>
    <xf numFmtId="0" fontId="45" fillId="12" borderId="20" xfId="5" applyFont="1" applyFill="1" applyBorder="1" applyAlignment="1">
      <alignment horizontal="center" vertical="center" wrapText="1"/>
    </xf>
    <xf numFmtId="0" fontId="45" fillId="12" borderId="20" xfId="5" applyFont="1" applyFill="1" applyBorder="1" applyAlignment="1">
      <alignment vertical="center" wrapText="1"/>
    </xf>
    <xf numFmtId="0" fontId="39" fillId="0" borderId="10" xfId="5" applyFont="1" applyFill="1" applyBorder="1" applyAlignment="1">
      <alignment horizontal="left" vertical="center" indent="1"/>
    </xf>
    <xf numFmtId="0" fontId="39" fillId="0" borderId="10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left" vertical="center" indent="1"/>
    </xf>
    <xf numFmtId="0" fontId="39" fillId="0" borderId="7" xfId="5" applyFont="1" applyFill="1" applyBorder="1" applyAlignment="1">
      <alignment horizontal="left" vertical="center" indent="1"/>
    </xf>
    <xf numFmtId="0" fontId="39" fillId="0" borderId="7" xfId="5" applyFont="1" applyFill="1" applyBorder="1" applyAlignment="1">
      <alignment horizontal="center" vertical="center"/>
    </xf>
    <xf numFmtId="0" fontId="39" fillId="12" borderId="23" xfId="5" applyFont="1" applyFill="1" applyBorder="1" applyAlignment="1">
      <alignment vertical="center"/>
    </xf>
    <xf numFmtId="0" fontId="39" fillId="0" borderId="10" xfId="5" applyFont="1" applyFill="1" applyBorder="1" applyAlignment="1">
      <alignment vertical="center" shrinkToFit="1"/>
    </xf>
    <xf numFmtId="0" fontId="46" fillId="0" borderId="0" xfId="5" applyFont="1" applyAlignment="1">
      <alignment horizontal="center" vertical="center"/>
    </xf>
    <xf numFmtId="0" fontId="47" fillId="0" borderId="0" xfId="5" applyFont="1" applyAlignment="1">
      <alignment horizontal="left" vertical="center"/>
    </xf>
    <xf numFmtId="0" fontId="47" fillId="0" borderId="0" xfId="5" applyFont="1">
      <alignment vertical="center"/>
    </xf>
    <xf numFmtId="0" fontId="49" fillId="0" borderId="0" xfId="5" applyFont="1">
      <alignment vertical="center"/>
    </xf>
    <xf numFmtId="0" fontId="39" fillId="0" borderId="10" xfId="5" applyFont="1" applyBorder="1" applyAlignment="1">
      <alignment vertical="center"/>
    </xf>
    <xf numFmtId="0" fontId="49" fillId="12" borderId="20" xfId="5" applyFont="1" applyFill="1" applyBorder="1" applyAlignment="1">
      <alignment horizontal="center" vertical="center"/>
    </xf>
    <xf numFmtId="0" fontId="49" fillId="12" borderId="20" xfId="5" applyFont="1" applyFill="1" applyBorder="1" applyAlignment="1">
      <alignment vertical="center"/>
    </xf>
    <xf numFmtId="0" fontId="49" fillId="12" borderId="20" xfId="5" applyFont="1" applyFill="1" applyBorder="1" applyAlignment="1">
      <alignment horizontal="center" vertical="center" wrapText="1"/>
    </xf>
    <xf numFmtId="0" fontId="48" fillId="0" borderId="6" xfId="5" applyFont="1" applyBorder="1" applyAlignment="1">
      <alignment vertical="center"/>
    </xf>
    <xf numFmtId="0" fontId="48" fillId="0" borderId="7" xfId="5" applyFont="1" applyBorder="1" applyAlignment="1">
      <alignment vertical="center"/>
    </xf>
    <xf numFmtId="0" fontId="48" fillId="0" borderId="8" xfId="5" applyFont="1" applyBorder="1" applyAlignment="1">
      <alignment vertical="center"/>
    </xf>
    <xf numFmtId="0" fontId="48" fillId="0" borderId="18" xfId="5" applyFont="1" applyBorder="1" applyAlignment="1">
      <alignment vertical="center"/>
    </xf>
    <xf numFmtId="0" fontId="48" fillId="0" borderId="0" xfId="5" applyFont="1" applyBorder="1" applyAlignment="1">
      <alignment vertical="center"/>
    </xf>
    <xf numFmtId="0" fontId="48" fillId="0" borderId="19" xfId="5" applyFont="1" applyBorder="1" applyAlignment="1">
      <alignment vertical="center"/>
    </xf>
    <xf numFmtId="0" fontId="48" fillId="0" borderId="9" xfId="5" applyFont="1" applyBorder="1" applyAlignment="1">
      <alignment vertical="center"/>
    </xf>
    <xf numFmtId="0" fontId="48" fillId="0" borderId="10" xfId="5" applyFont="1" applyBorder="1" applyAlignment="1">
      <alignment vertical="center"/>
    </xf>
    <xf numFmtId="0" fontId="48" fillId="0" borderId="11" xfId="5" applyFont="1" applyBorder="1" applyAlignment="1">
      <alignment vertical="center"/>
    </xf>
    <xf numFmtId="0" fontId="39" fillId="0" borderId="23" xfId="5" applyFont="1" applyFill="1" applyBorder="1" applyAlignment="1">
      <alignment vertical="center"/>
    </xf>
    <xf numFmtId="0" fontId="39" fillId="0" borderId="22" xfId="5" applyFont="1" applyFill="1" applyBorder="1" applyAlignment="1">
      <alignment horizontal="center" vertical="center"/>
    </xf>
    <xf numFmtId="0" fontId="49" fillId="0" borderId="20" xfId="5" applyFont="1" applyFill="1" applyBorder="1" applyAlignment="1">
      <alignment horizontal="center" vertical="center"/>
    </xf>
    <xf numFmtId="0" fontId="52" fillId="0" borderId="0" xfId="5" applyFont="1" applyAlignment="1">
      <alignment horizontal="right" vertical="center"/>
    </xf>
    <xf numFmtId="0" fontId="49" fillId="7" borderId="20" xfId="5" applyFont="1" applyFill="1" applyBorder="1">
      <alignment vertical="center"/>
    </xf>
    <xf numFmtId="0" fontId="49" fillId="7" borderId="23" xfId="5" applyFont="1" applyFill="1" applyBorder="1" applyAlignment="1">
      <alignment horizontal="center" vertical="center" wrapText="1"/>
    </xf>
    <xf numFmtId="0" fontId="49" fillId="7" borderId="20" xfId="5" applyFont="1" applyFill="1" applyBorder="1" applyAlignment="1">
      <alignment horizontal="center" vertical="center"/>
    </xf>
    <xf numFmtId="0" fontId="49" fillId="7" borderId="23" xfId="5" applyFont="1" applyFill="1" applyBorder="1" applyAlignment="1">
      <alignment horizontal="center" vertical="center"/>
    </xf>
    <xf numFmtId="0" fontId="49" fillId="7" borderId="20" xfId="5" applyFont="1" applyFill="1" applyBorder="1" applyAlignment="1">
      <alignment vertical="center" wrapText="1"/>
    </xf>
    <xf numFmtId="0" fontId="49" fillId="0" borderId="0" xfId="5" applyFont="1" applyFill="1">
      <alignment vertical="center"/>
    </xf>
    <xf numFmtId="0" fontId="52" fillId="0" borderId="7" xfId="5" applyFont="1" applyBorder="1" applyAlignment="1">
      <alignment vertical="center"/>
    </xf>
    <xf numFmtId="0" fontId="49" fillId="0" borderId="0" xfId="5" applyFont="1" applyBorder="1" applyAlignment="1">
      <alignment vertical="center"/>
    </xf>
    <xf numFmtId="0" fontId="49" fillId="0" borderId="10" xfId="5" applyFont="1" applyFill="1" applyBorder="1" applyAlignment="1">
      <alignment horizontal="left" vertical="center" indent="1"/>
    </xf>
    <xf numFmtId="0" fontId="39" fillId="0" borderId="0" xfId="5" applyFont="1" applyFill="1" applyAlignment="1">
      <alignment vertical="center"/>
    </xf>
    <xf numFmtId="0" fontId="55" fillId="0" borderId="0" xfId="5" applyFont="1">
      <alignment vertical="center"/>
    </xf>
    <xf numFmtId="0" fontId="39" fillId="0" borderId="65" xfId="5" applyFont="1" applyBorder="1" applyAlignment="1">
      <alignment horizontal="center" vertical="center"/>
    </xf>
    <xf numFmtId="0" fontId="49" fillId="0" borderId="68" xfId="5" applyFont="1" applyBorder="1" applyAlignment="1">
      <alignment vertical="center"/>
    </xf>
    <xf numFmtId="0" fontId="49" fillId="0" borderId="69" xfId="5" applyFont="1" applyBorder="1" applyAlignment="1">
      <alignment vertical="center"/>
    </xf>
    <xf numFmtId="0" fontId="39" fillId="0" borderId="69" xfId="5" applyFont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6" fillId="16" borderId="30" xfId="1" applyFont="1" applyFill="1" applyBorder="1" applyAlignment="1">
      <alignment horizontal="center" vertical="center"/>
    </xf>
    <xf numFmtId="0" fontId="6" fillId="16" borderId="0" xfId="1" applyFont="1" applyFill="1" applyBorder="1" applyAlignment="1">
      <alignment horizontal="center" vertical="center"/>
    </xf>
    <xf numFmtId="0" fontId="6" fillId="16" borderId="31" xfId="1" applyFont="1" applyFill="1" applyBorder="1" applyAlignment="1">
      <alignment horizontal="center" vertical="center"/>
    </xf>
    <xf numFmtId="0" fontId="7" fillId="16" borderId="30" xfId="1" applyFont="1" applyFill="1" applyBorder="1" applyAlignment="1">
      <alignment vertical="center"/>
    </xf>
    <xf numFmtId="0" fontId="7" fillId="16" borderId="0" xfId="1" applyFont="1" applyFill="1" applyBorder="1" applyAlignment="1">
      <alignment vertical="center"/>
    </xf>
    <xf numFmtId="0" fontId="7" fillId="16" borderId="28" xfId="1" applyFont="1" applyFill="1" applyBorder="1" applyAlignment="1">
      <alignment vertical="center"/>
    </xf>
    <xf numFmtId="0" fontId="7" fillId="16" borderId="24" xfId="1" applyFont="1" applyFill="1" applyBorder="1" applyAlignment="1">
      <alignment vertical="center"/>
    </xf>
    <xf numFmtId="0" fontId="7" fillId="16" borderId="31" xfId="1" applyFont="1" applyFill="1" applyBorder="1" applyAlignment="1">
      <alignment vertical="center"/>
    </xf>
    <xf numFmtId="0" fontId="7" fillId="16" borderId="29" xfId="1" applyFont="1" applyFill="1" applyBorder="1" applyAlignment="1">
      <alignment vertical="center"/>
    </xf>
    <xf numFmtId="0" fontId="13" fillId="16" borderId="0" xfId="1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vertical="center"/>
    </xf>
    <xf numFmtId="0" fontId="17" fillId="16" borderId="22" xfId="1" applyFont="1" applyFill="1" applyBorder="1" applyAlignment="1">
      <alignment vertical="center"/>
    </xf>
    <xf numFmtId="0" fontId="15" fillId="16" borderId="24" xfId="1" applyFont="1" applyFill="1" applyBorder="1" applyAlignment="1">
      <alignment horizontal="left" vertical="top"/>
    </xf>
    <xf numFmtId="0" fontId="13" fillId="16" borderId="24" xfId="1" applyFont="1" applyFill="1" applyBorder="1" applyAlignment="1">
      <alignment horizontal="center" vertical="center"/>
    </xf>
    <xf numFmtId="0" fontId="23" fillId="16" borderId="24" xfId="1" applyFont="1" applyFill="1" applyBorder="1" applyAlignment="1">
      <alignment horizontal="center" vertical="center"/>
    </xf>
    <xf numFmtId="0" fontId="38" fillId="16" borderId="24" xfId="1" applyFont="1" applyFill="1" applyBorder="1" applyAlignment="1">
      <alignment horizontal="right" vertical="center"/>
    </xf>
    <xf numFmtId="0" fontId="41" fillId="0" borderId="0" xfId="5" applyFont="1" applyFill="1" applyBorder="1" applyAlignment="1">
      <alignment horizontal="left" vertical="center"/>
    </xf>
    <xf numFmtId="0" fontId="7" fillId="2" borderId="70" xfId="1" applyFont="1" applyFill="1" applyBorder="1" applyAlignment="1">
      <alignment vertical="center"/>
    </xf>
    <xf numFmtId="0" fontId="7" fillId="2" borderId="71" xfId="1" applyFont="1" applyFill="1" applyBorder="1" applyAlignment="1">
      <alignment vertical="center"/>
    </xf>
    <xf numFmtId="0" fontId="7" fillId="2" borderId="72" xfId="1" applyFont="1" applyFill="1" applyBorder="1" applyAlignment="1">
      <alignment vertical="center"/>
    </xf>
    <xf numFmtId="0" fontId="61" fillId="0" borderId="0" xfId="6" applyFont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39" fillId="0" borderId="10" xfId="6" applyFont="1" applyFill="1" applyBorder="1" applyAlignment="1">
      <alignment horizontal="center" vertical="center"/>
    </xf>
    <xf numFmtId="0" fontId="62" fillId="0" borderId="0" xfId="6" applyFont="1" applyAlignment="1">
      <alignment horizontal="center" vertical="center"/>
    </xf>
    <xf numFmtId="0" fontId="62" fillId="7" borderId="20" xfId="6" applyFont="1" applyFill="1" applyBorder="1" applyAlignment="1">
      <alignment horizontal="center" vertical="center"/>
    </xf>
    <xf numFmtId="0" fontId="39" fillId="0" borderId="0" xfId="6" applyFont="1" applyAlignment="1">
      <alignment vertical="center"/>
    </xf>
    <xf numFmtId="0" fontId="62" fillId="0" borderId="0" xfId="6" applyFont="1" applyAlignment="1">
      <alignment horizontal="left" vertical="center"/>
    </xf>
    <xf numFmtId="0" fontId="64" fillId="7" borderId="20" xfId="6" applyFont="1" applyFill="1" applyBorder="1" applyAlignment="1">
      <alignment horizontal="center" vertical="center" wrapText="1"/>
    </xf>
    <xf numFmtId="0" fontId="64" fillId="0" borderId="22" xfId="6" applyFont="1" applyFill="1" applyBorder="1" applyAlignment="1">
      <alignment horizontal="center" vertical="center" wrapText="1"/>
    </xf>
    <xf numFmtId="0" fontId="39" fillId="0" borderId="22" xfId="6" applyFont="1" applyFill="1" applyBorder="1" applyAlignment="1">
      <alignment horizontal="left" vertical="center" wrapText="1"/>
    </xf>
    <xf numFmtId="0" fontId="39" fillId="0" borderId="22" xfId="6" applyFont="1" applyFill="1" applyBorder="1" applyAlignment="1">
      <alignment horizontal="left" vertical="center"/>
    </xf>
    <xf numFmtId="0" fontId="64" fillId="7" borderId="20" xfId="6" applyFont="1" applyFill="1" applyBorder="1" applyAlignment="1">
      <alignment horizontal="center" vertical="center"/>
    </xf>
    <xf numFmtId="0" fontId="64" fillId="7" borderId="20" xfId="6" applyFont="1" applyFill="1" applyBorder="1" applyAlignment="1">
      <alignment vertical="center"/>
    </xf>
    <xf numFmtId="0" fontId="64" fillId="0" borderId="0" xfId="6" applyFont="1" applyFill="1" applyBorder="1" applyAlignment="1">
      <alignment horizontal="center" vertical="center"/>
    </xf>
    <xf numFmtId="0" fontId="64" fillId="0" borderId="0" xfId="6" applyFont="1" applyFill="1" applyBorder="1" applyAlignment="1">
      <alignment horizontal="left" vertical="center"/>
    </xf>
    <xf numFmtId="0" fontId="62" fillId="0" borderId="0" xfId="6" applyFont="1" applyFill="1" applyAlignment="1">
      <alignment horizontal="center" vertical="center"/>
    </xf>
    <xf numFmtId="0" fontId="39" fillId="0" borderId="0" xfId="6" applyFont="1" applyBorder="1" applyAlignment="1">
      <alignment horizontal="left" vertical="center"/>
    </xf>
    <xf numFmtId="0" fontId="39" fillId="0" borderId="0" xfId="6" applyFont="1" applyBorder="1" applyAlignment="1">
      <alignment horizontal="center" vertical="center"/>
    </xf>
    <xf numFmtId="0" fontId="39" fillId="0" borderId="0" xfId="6" applyFont="1" applyFill="1" applyAlignment="1">
      <alignment horizontal="center" vertical="center"/>
    </xf>
    <xf numFmtId="0" fontId="67" fillId="0" borderId="0" xfId="5" applyFont="1">
      <alignment vertical="center"/>
    </xf>
    <xf numFmtId="0" fontId="67" fillId="0" borderId="0" xfId="5" applyFont="1" applyFill="1">
      <alignment vertical="center"/>
    </xf>
    <xf numFmtId="0" fontId="41" fillId="0" borderId="0" xfId="5" applyFont="1" applyFill="1" applyBorder="1" applyAlignment="1">
      <alignment horizontal="center" vertical="center"/>
    </xf>
    <xf numFmtId="0" fontId="55" fillId="0" borderId="0" xfId="5" applyFont="1" applyFill="1">
      <alignment vertical="center"/>
    </xf>
    <xf numFmtId="0" fontId="66" fillId="0" borderId="21" xfId="0" applyFont="1" applyFill="1" applyBorder="1" applyAlignment="1">
      <alignment vertical="center"/>
    </xf>
    <xf numFmtId="0" fontId="66" fillId="4" borderId="23" xfId="0" applyFont="1" applyFill="1" applyBorder="1" applyAlignment="1">
      <alignment vertical="center"/>
    </xf>
    <xf numFmtId="0" fontId="66" fillId="4" borderId="20" xfId="0" applyFont="1" applyFill="1" applyBorder="1" applyAlignment="1">
      <alignment horizontal="center" vertical="center"/>
    </xf>
    <xf numFmtId="0" fontId="64" fillId="14" borderId="20" xfId="0" applyFont="1" applyFill="1" applyBorder="1" applyAlignment="1" applyProtection="1">
      <alignment horizontal="center" vertical="center"/>
      <protection locked="0"/>
    </xf>
    <xf numFmtId="0" fontId="75" fillId="0" borderId="20" xfId="0" applyFont="1" applyFill="1" applyBorder="1" applyAlignment="1" applyProtection="1">
      <alignment horizontal="center" vertical="center"/>
      <protection locked="0"/>
    </xf>
    <xf numFmtId="38" fontId="64" fillId="0" borderId="20" xfId="3" applyFont="1" applyFill="1" applyBorder="1" applyAlignment="1" applyProtection="1">
      <alignment horizontal="center" vertical="center" wrapText="1"/>
      <protection locked="0"/>
    </xf>
    <xf numFmtId="38" fontId="64" fillId="0" borderId="20" xfId="3" applyFont="1" applyFill="1" applyBorder="1" applyAlignment="1" applyProtection="1">
      <alignment horizontal="center" vertical="center"/>
      <protection locked="0"/>
    </xf>
    <xf numFmtId="0" fontId="64" fillId="0" borderId="20" xfId="0" applyFont="1" applyBorder="1" applyAlignment="1" applyProtection="1">
      <alignment horizontal="center" vertical="center"/>
      <protection locked="0"/>
    </xf>
    <xf numFmtId="0" fontId="64" fillId="0" borderId="20" xfId="0" applyFont="1" applyFill="1" applyBorder="1" applyAlignment="1" applyProtection="1">
      <alignment horizontal="center" vertical="center"/>
      <protection locked="0"/>
    </xf>
    <xf numFmtId="0" fontId="64" fillId="0" borderId="39" xfId="0" applyFont="1" applyFill="1" applyBorder="1" applyAlignment="1" applyProtection="1">
      <alignment horizontal="center" vertical="center"/>
      <protection locked="0"/>
    </xf>
    <xf numFmtId="177" fontId="75" fillId="0" borderId="20" xfId="0" applyNumberFormat="1" applyFont="1" applyFill="1" applyBorder="1" applyAlignment="1" applyProtection="1">
      <alignment horizontal="center" vertical="center"/>
      <protection locked="0"/>
    </xf>
    <xf numFmtId="177" fontId="66" fillId="0" borderId="20" xfId="0" applyNumberFormat="1" applyFont="1" applyFill="1" applyBorder="1" applyAlignment="1" applyProtection="1">
      <alignment horizontal="center" vertical="center" wrapText="1"/>
      <protection locked="0"/>
    </xf>
    <xf numFmtId="38" fontId="64" fillId="0" borderId="23" xfId="3" applyFont="1" applyFill="1" applyBorder="1" applyAlignment="1" applyProtection="1">
      <alignment horizontal="center" vertical="center"/>
      <protection locked="0"/>
    </xf>
    <xf numFmtId="0" fontId="64" fillId="9" borderId="23" xfId="0" applyFont="1" applyFill="1" applyBorder="1" applyAlignment="1" applyProtection="1">
      <alignment horizontal="center" vertical="center"/>
      <protection locked="0"/>
    </xf>
    <xf numFmtId="0" fontId="64" fillId="9" borderId="8" xfId="0" applyFont="1" applyFill="1" applyBorder="1" applyAlignment="1" applyProtection="1">
      <alignment horizontal="center" vertical="center"/>
      <protection locked="0"/>
    </xf>
    <xf numFmtId="177" fontId="66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4" borderId="20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14" fontId="75" fillId="0" borderId="20" xfId="3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>
      <alignment vertical="center"/>
    </xf>
    <xf numFmtId="0" fontId="76" fillId="0" borderId="0" xfId="0" applyFont="1">
      <alignment vertical="center"/>
    </xf>
    <xf numFmtId="0" fontId="61" fillId="4" borderId="38" xfId="0" applyFont="1" applyFill="1" applyBorder="1" applyAlignment="1">
      <alignment horizontal="center" vertical="center"/>
    </xf>
    <xf numFmtId="0" fontId="61" fillId="4" borderId="20" xfId="0" applyFont="1" applyFill="1" applyBorder="1" applyAlignment="1">
      <alignment horizontal="center" vertical="center"/>
    </xf>
    <xf numFmtId="177" fontId="61" fillId="4" borderId="20" xfId="0" applyNumberFormat="1" applyFont="1" applyFill="1" applyBorder="1" applyAlignment="1">
      <alignment horizontal="right" vertical="center"/>
    </xf>
    <xf numFmtId="5" fontId="61" fillId="0" borderId="37" xfId="0" applyNumberFormat="1" applyFont="1" applyFill="1" applyBorder="1">
      <alignment vertical="center"/>
    </xf>
    <xf numFmtId="176" fontId="61" fillId="0" borderId="37" xfId="0" applyNumberFormat="1" applyFont="1" applyFill="1" applyBorder="1">
      <alignment vertical="center"/>
    </xf>
    <xf numFmtId="6" fontId="61" fillId="0" borderId="37" xfId="0" applyNumberFormat="1" applyFont="1" applyFill="1" applyBorder="1">
      <alignment vertical="center"/>
    </xf>
    <xf numFmtId="0" fontId="66" fillId="4" borderId="37" xfId="0" applyFont="1" applyFill="1" applyBorder="1" applyAlignment="1">
      <alignment horizontal="center" vertical="center"/>
    </xf>
    <xf numFmtId="14" fontId="75" fillId="0" borderId="37" xfId="0" applyNumberFormat="1" applyFont="1" applyBorder="1" applyProtection="1">
      <alignment vertical="center"/>
      <protection locked="0"/>
    </xf>
    <xf numFmtId="0" fontId="66" fillId="0" borderId="40" xfId="0" applyFont="1" applyBorder="1">
      <alignment vertical="center"/>
    </xf>
    <xf numFmtId="38" fontId="75" fillId="0" borderId="0" xfId="3" applyFont="1" applyFill="1" applyBorder="1" applyAlignment="1">
      <alignment horizontal="left" vertical="center"/>
    </xf>
    <xf numFmtId="0" fontId="62" fillId="0" borderId="0" xfId="0" applyFont="1" applyAlignment="1">
      <alignment vertical="center"/>
    </xf>
    <xf numFmtId="0" fontId="62" fillId="0" borderId="0" xfId="0" applyFont="1">
      <alignment vertical="center"/>
    </xf>
    <xf numFmtId="0" fontId="66" fillId="0" borderId="0" xfId="0" applyFont="1" applyFill="1" applyBorder="1" applyAlignment="1">
      <alignment horizontal="center" vertical="center" shrinkToFit="1"/>
    </xf>
    <xf numFmtId="0" fontId="66" fillId="0" borderId="0" xfId="0" applyFont="1" applyFill="1">
      <alignment vertical="center"/>
    </xf>
    <xf numFmtId="0" fontId="65" fillId="0" borderId="0" xfId="0" applyFont="1" applyFill="1" applyBorder="1">
      <alignment vertical="center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75" fillId="0" borderId="0" xfId="0" applyFont="1" applyFill="1">
      <alignment vertical="center"/>
    </xf>
    <xf numFmtId="0" fontId="64" fillId="0" borderId="0" xfId="0" applyFont="1" applyFill="1">
      <alignment vertical="center"/>
    </xf>
    <xf numFmtId="14" fontId="62" fillId="0" borderId="0" xfId="0" applyNumberFormat="1" applyFont="1" applyFill="1" applyBorder="1">
      <alignment vertical="center"/>
    </xf>
    <xf numFmtId="0" fontId="62" fillId="0" borderId="0" xfId="0" applyFont="1" applyFill="1">
      <alignment vertical="center"/>
    </xf>
    <xf numFmtId="0" fontId="62" fillId="7" borderId="0" xfId="0" applyFont="1" applyFill="1">
      <alignment vertical="center"/>
    </xf>
    <xf numFmtId="177" fontId="75" fillId="0" borderId="20" xfId="0" applyNumberFormat="1" applyFont="1" applyFill="1" applyBorder="1" applyAlignment="1">
      <alignment horizontal="center" vertical="center" shrinkToFit="1"/>
    </xf>
    <xf numFmtId="177" fontId="66" fillId="0" borderId="20" xfId="0" applyNumberFormat="1" applyFont="1" applyFill="1" applyBorder="1" applyAlignment="1">
      <alignment horizontal="center" vertical="center" shrinkToFit="1"/>
    </xf>
    <xf numFmtId="176" fontId="66" fillId="0" borderId="23" xfId="3" applyNumberFormat="1" applyFont="1" applyFill="1" applyBorder="1" applyAlignment="1">
      <alignment vertical="center"/>
    </xf>
    <xf numFmtId="38" fontId="62" fillId="0" borderId="0" xfId="3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/>
    </xf>
    <xf numFmtId="177" fontId="77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61" fillId="0" borderId="18" xfId="0" applyFont="1" applyFill="1" applyBorder="1">
      <alignment vertical="center"/>
    </xf>
    <xf numFmtId="0" fontId="61" fillId="0" borderId="19" xfId="0" applyFont="1" applyFill="1" applyBorder="1">
      <alignment vertical="center"/>
    </xf>
    <xf numFmtId="0" fontId="61" fillId="0" borderId="85" xfId="0" applyFont="1" applyFill="1" applyBorder="1">
      <alignment vertical="center"/>
    </xf>
    <xf numFmtId="0" fontId="76" fillId="0" borderId="18" xfId="0" applyFont="1" applyFill="1" applyBorder="1">
      <alignment vertical="center"/>
    </xf>
    <xf numFmtId="0" fontId="76" fillId="0" borderId="0" xfId="0" applyFont="1" applyFill="1" applyBorder="1">
      <alignment vertical="center"/>
    </xf>
    <xf numFmtId="0" fontId="61" fillId="0" borderId="0" xfId="0" applyFont="1" applyFill="1" applyBorder="1">
      <alignment vertical="center"/>
    </xf>
    <xf numFmtId="0" fontId="76" fillId="0" borderId="20" xfId="0" applyFont="1" applyFill="1" applyBorder="1">
      <alignment vertical="center"/>
    </xf>
    <xf numFmtId="0" fontId="76" fillId="0" borderId="20" xfId="0" applyFont="1" applyFill="1" applyBorder="1" applyAlignment="1">
      <alignment vertical="center" wrapText="1"/>
    </xf>
    <xf numFmtId="177" fontId="76" fillId="0" borderId="20" xfId="0" applyNumberFormat="1" applyFont="1" applyFill="1" applyBorder="1" applyAlignment="1">
      <alignment horizontal="right" vertical="center"/>
    </xf>
    <xf numFmtId="0" fontId="76" fillId="0" borderId="20" xfId="0" applyFont="1" applyFill="1" applyBorder="1" applyAlignment="1">
      <alignment horizontal="center" vertical="center"/>
    </xf>
    <xf numFmtId="0" fontId="76" fillId="4" borderId="20" xfId="0" applyFont="1" applyFill="1" applyBorder="1" applyAlignment="1">
      <alignment horizontal="center" vertical="center"/>
    </xf>
    <xf numFmtId="0" fontId="64" fillId="0" borderId="20" xfId="0" applyFont="1" applyBorder="1" applyAlignment="1" applyProtection="1">
      <alignment horizontal="center" vertical="center"/>
      <protection locked="0"/>
    </xf>
    <xf numFmtId="0" fontId="66" fillId="4" borderId="20" xfId="0" applyFont="1" applyFill="1" applyBorder="1" applyAlignment="1">
      <alignment horizontal="center" vertical="center"/>
    </xf>
    <xf numFmtId="0" fontId="64" fillId="0" borderId="20" xfId="0" applyFont="1" applyBorder="1" applyAlignment="1" applyProtection="1">
      <alignment horizontal="center" vertical="center"/>
      <protection locked="0"/>
    </xf>
    <xf numFmtId="0" fontId="81" fillId="0" borderId="0" xfId="0" applyFont="1" applyAlignment="1">
      <alignment horizontal="right" vertical="center"/>
    </xf>
    <xf numFmtId="0" fontId="64" fillId="0" borderId="20" xfId="0" applyFont="1" applyBorder="1" applyAlignment="1" applyProtection="1">
      <alignment horizontal="center" vertical="center"/>
      <protection locked="0"/>
    </xf>
    <xf numFmtId="0" fontId="66" fillId="4" borderId="20" xfId="0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6" fillId="0" borderId="0" xfId="0" applyNumberFormat="1" applyFont="1" applyFill="1" applyBorder="1" applyAlignment="1" applyProtection="1">
      <alignment horizontal="center" vertical="center"/>
      <protection locked="0"/>
    </xf>
    <xf numFmtId="6" fontId="66" fillId="0" borderId="0" xfId="3" applyNumberFormat="1" applyFont="1" applyFill="1" applyBorder="1" applyAlignment="1" applyProtection="1">
      <alignment horizontal="center" vertical="center" wrapText="1"/>
      <protection locked="0"/>
    </xf>
    <xf numFmtId="177" fontId="66" fillId="0" borderId="0" xfId="0" applyNumberFormat="1" applyFont="1" applyFill="1" applyBorder="1" applyAlignment="1">
      <alignment horizontal="center" vertical="center" shrinkToFit="1"/>
    </xf>
    <xf numFmtId="177" fontId="75" fillId="0" borderId="0" xfId="0" applyNumberFormat="1" applyFont="1" applyFill="1" applyBorder="1" applyAlignment="1">
      <alignment horizontal="center" vertical="center" shrinkToFit="1"/>
    </xf>
    <xf numFmtId="176" fontId="66" fillId="0" borderId="0" xfId="3" applyNumberFormat="1" applyFont="1" applyFill="1" applyBorder="1" applyAlignment="1">
      <alignment vertical="center"/>
    </xf>
    <xf numFmtId="0" fontId="75" fillId="0" borderId="0" xfId="0" applyFont="1" applyFill="1" applyBorder="1" applyAlignment="1" applyProtection="1">
      <alignment horizontal="left" vertical="top"/>
      <protection locked="0"/>
    </xf>
    <xf numFmtId="14" fontId="75" fillId="0" borderId="0" xfId="0" applyNumberFormat="1" applyFont="1" applyFill="1" applyBorder="1" applyProtection="1">
      <alignment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right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/>
    </xf>
    <xf numFmtId="0" fontId="78" fillId="0" borderId="0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center" vertical="center"/>
    </xf>
    <xf numFmtId="0" fontId="76" fillId="0" borderId="0" xfId="0" applyFont="1" applyFill="1">
      <alignment vertical="center"/>
    </xf>
    <xf numFmtId="0" fontId="70" fillId="0" borderId="22" xfId="0" applyFont="1" applyFill="1" applyBorder="1" applyAlignment="1">
      <alignment horizontal="center" vertical="center" wrapText="1"/>
    </xf>
    <xf numFmtId="5" fontId="75" fillId="0" borderId="20" xfId="0" applyNumberFormat="1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Border="1">
      <alignment vertical="center"/>
    </xf>
    <xf numFmtId="0" fontId="75" fillId="0" borderId="0" xfId="0" applyFont="1" applyFill="1" applyBorder="1">
      <alignment vertical="center"/>
    </xf>
    <xf numFmtId="0" fontId="74" fillId="0" borderId="0" xfId="0" applyFont="1" applyFill="1" applyBorder="1">
      <alignment vertical="center"/>
    </xf>
    <xf numFmtId="177" fontId="66" fillId="0" borderId="36" xfId="0" applyNumberFormat="1" applyFont="1" applyFill="1" applyBorder="1" applyAlignment="1">
      <alignment horizontal="center" vertical="center" shrinkToFit="1"/>
    </xf>
    <xf numFmtId="177" fontId="75" fillId="0" borderId="36" xfId="0" applyNumberFormat="1" applyFont="1" applyFill="1" applyBorder="1" applyAlignment="1">
      <alignment horizontal="center" vertical="center" shrinkToFit="1"/>
    </xf>
    <xf numFmtId="176" fontId="66" fillId="0" borderId="36" xfId="3" applyNumberFormat="1" applyFont="1" applyFill="1" applyBorder="1" applyAlignment="1">
      <alignment vertical="center"/>
    </xf>
    <xf numFmtId="0" fontId="75" fillId="0" borderId="36" xfId="0" applyFont="1" applyFill="1" applyBorder="1" applyAlignment="1" applyProtection="1">
      <alignment horizontal="left" vertical="top"/>
      <protection locked="0"/>
    </xf>
    <xf numFmtId="0" fontId="73" fillId="4" borderId="23" xfId="0" applyFont="1" applyFill="1" applyBorder="1" applyAlignment="1">
      <alignment horizontal="center" vertical="center"/>
    </xf>
    <xf numFmtId="6" fontId="66" fillId="0" borderId="20" xfId="3" applyNumberFormat="1" applyFont="1" applyFill="1" applyBorder="1" applyAlignment="1">
      <alignment horizontal="center" vertical="center" shrinkToFit="1"/>
    </xf>
    <xf numFmtId="6" fontId="66" fillId="0" borderId="23" xfId="3" applyNumberFormat="1" applyFont="1" applyFill="1" applyBorder="1" applyAlignment="1">
      <alignment horizontal="center" vertical="center"/>
    </xf>
    <xf numFmtId="38" fontId="64" fillId="0" borderId="39" xfId="3" applyFont="1" applyFill="1" applyBorder="1" applyAlignment="1" applyProtection="1">
      <alignment horizontal="center" vertical="center"/>
      <protection locked="0"/>
    </xf>
    <xf numFmtId="0" fontId="76" fillId="0" borderId="20" xfId="0" applyFont="1" applyFill="1" applyBorder="1" applyAlignment="1">
      <alignment horizontal="center" vertical="center"/>
    </xf>
    <xf numFmtId="177" fontId="75" fillId="0" borderId="39" xfId="0" applyNumberFormat="1" applyFont="1" applyFill="1" applyBorder="1" applyAlignment="1" applyProtection="1">
      <alignment horizontal="center" vertical="center"/>
      <protection locked="0"/>
    </xf>
    <xf numFmtId="0" fontId="64" fillId="0" borderId="23" xfId="0" applyFont="1" applyFill="1" applyBorder="1" applyAlignment="1" applyProtection="1">
      <alignment horizontal="center" vertical="center"/>
      <protection locked="0"/>
    </xf>
    <xf numFmtId="177" fontId="66" fillId="0" borderId="38" xfId="0" applyNumberFormat="1" applyFont="1" applyFill="1" applyBorder="1" applyAlignment="1" applyProtection="1">
      <alignment horizontal="center" vertical="center" wrapText="1"/>
      <protection locked="0"/>
    </xf>
    <xf numFmtId="177" fontId="66" fillId="0" borderId="39" xfId="0" applyNumberFormat="1" applyFont="1" applyFill="1" applyBorder="1" applyAlignment="1" applyProtection="1">
      <alignment horizontal="center" vertical="center" wrapText="1"/>
      <protection locked="0"/>
    </xf>
    <xf numFmtId="177" fontId="75" fillId="0" borderId="38" xfId="0" applyNumberFormat="1" applyFont="1" applyFill="1" applyBorder="1" applyAlignment="1" applyProtection="1">
      <alignment horizontal="center" vertical="center"/>
      <protection locked="0"/>
    </xf>
    <xf numFmtId="177" fontId="75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4" borderId="20" xfId="0" applyFont="1" applyFill="1" applyBorder="1" applyAlignment="1">
      <alignment horizontal="center" vertical="center"/>
    </xf>
    <xf numFmtId="177" fontId="66" fillId="0" borderId="38" xfId="0" applyNumberFormat="1" applyFont="1" applyFill="1" applyBorder="1" applyAlignment="1" applyProtection="1">
      <alignment horizontal="center" vertical="center" wrapText="1"/>
      <protection locked="0"/>
    </xf>
    <xf numFmtId="177" fontId="66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23" xfId="0" applyFont="1" applyFill="1" applyBorder="1" applyAlignment="1" applyProtection="1">
      <alignment horizontal="center" vertical="center"/>
      <protection locked="0"/>
    </xf>
    <xf numFmtId="38" fontId="64" fillId="0" borderId="6" xfId="3" applyFont="1" applyFill="1" applyBorder="1" applyAlignment="1" applyProtection="1">
      <alignment horizontal="center" vertical="center"/>
      <protection locked="0"/>
    </xf>
    <xf numFmtId="38" fontId="64" fillId="0" borderId="8" xfId="3" applyFont="1" applyFill="1" applyBorder="1" applyAlignment="1" applyProtection="1">
      <alignment horizontal="center" vertical="center"/>
      <protection locked="0"/>
    </xf>
    <xf numFmtId="6" fontId="66" fillId="0" borderId="20" xfId="3" applyNumberFormat="1" applyFont="1" applyFill="1" applyBorder="1" applyAlignment="1" applyProtection="1">
      <alignment vertical="center" wrapText="1"/>
      <protection locked="0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64" fillId="0" borderId="20" xfId="0" applyFont="1" applyBorder="1" applyAlignment="1" applyProtection="1">
      <alignment horizontal="center" vertical="center"/>
      <protection locked="0"/>
    </xf>
    <xf numFmtId="0" fontId="64" fillId="0" borderId="20" xfId="0" applyFont="1" applyFill="1" applyBorder="1" applyAlignment="1" applyProtection="1">
      <alignment horizontal="center" vertical="center"/>
      <protection locked="0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64" fillId="8" borderId="20" xfId="0" applyFont="1" applyFill="1" applyBorder="1" applyAlignment="1" applyProtection="1">
      <alignment horizontal="center" vertical="center"/>
      <protection locked="0"/>
    </xf>
    <xf numFmtId="0" fontId="64" fillId="0" borderId="20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64" fillId="0" borderId="23" xfId="0" applyFont="1" applyFill="1" applyBorder="1" applyAlignment="1" applyProtection="1">
      <alignment horizontal="center" vertical="center" wrapText="1"/>
      <protection locked="0"/>
    </xf>
    <xf numFmtId="0" fontId="75" fillId="0" borderId="38" xfId="0" applyFont="1" applyFill="1" applyBorder="1" applyAlignment="1" applyProtection="1">
      <alignment horizontal="center" vertical="center"/>
      <protection locked="0"/>
    </xf>
    <xf numFmtId="177" fontId="66" fillId="0" borderId="36" xfId="0" applyNumberFormat="1" applyFont="1" applyFill="1" applyBorder="1" applyAlignment="1" applyProtection="1">
      <alignment horizontal="center" vertical="center" wrapText="1"/>
      <protection locked="0"/>
    </xf>
    <xf numFmtId="6" fontId="66" fillId="0" borderId="36" xfId="3" applyNumberFormat="1" applyFont="1" applyFill="1" applyBorder="1" applyAlignment="1" applyProtection="1">
      <alignment horizontal="center" vertical="center" wrapText="1"/>
      <protection locked="0"/>
    </xf>
    <xf numFmtId="0" fontId="64" fillId="0" borderId="20" xfId="0" applyFont="1" applyBorder="1" applyAlignment="1" applyProtection="1">
      <alignment horizontal="center" vertical="center" wrapText="1"/>
      <protection locked="0"/>
    </xf>
    <xf numFmtId="0" fontId="64" fillId="0" borderId="20" xfId="0" applyFont="1" applyFill="1" applyBorder="1" applyAlignment="1">
      <alignment horizontal="center" vertical="center"/>
    </xf>
    <xf numFmtId="0" fontId="64" fillId="0" borderId="20" xfId="0" applyFont="1" applyBorder="1" applyAlignment="1">
      <alignment horizontal="center" vertical="center"/>
    </xf>
    <xf numFmtId="176" fontId="66" fillId="0" borderId="19" xfId="3" applyNumberFormat="1" applyFont="1" applyFill="1" applyBorder="1" applyAlignment="1">
      <alignment vertical="center"/>
    </xf>
    <xf numFmtId="0" fontId="66" fillId="0" borderId="19" xfId="0" applyFont="1" applyFill="1" applyBorder="1" applyAlignment="1">
      <alignment vertical="center"/>
    </xf>
    <xf numFmtId="0" fontId="66" fillId="0" borderId="36" xfId="0" applyFont="1" applyFill="1" applyBorder="1" applyAlignment="1">
      <alignment horizontal="center" vertical="center"/>
    </xf>
    <xf numFmtId="0" fontId="78" fillId="0" borderId="36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/>
    </xf>
    <xf numFmtId="177" fontId="66" fillId="0" borderId="36" xfId="0" applyNumberFormat="1" applyFont="1" applyFill="1" applyBorder="1" applyAlignment="1" applyProtection="1">
      <alignment horizontal="center" vertical="center"/>
      <protection locked="0"/>
    </xf>
    <xf numFmtId="0" fontId="78" fillId="0" borderId="36" xfId="0" applyFont="1" applyFill="1" applyBorder="1" applyAlignment="1">
      <alignment horizontal="center" vertical="center"/>
    </xf>
    <xf numFmtId="177" fontId="66" fillId="0" borderId="18" xfId="0" applyNumberFormat="1" applyFont="1" applyFill="1" applyBorder="1" applyAlignment="1">
      <alignment horizontal="center" vertical="center" shrinkToFit="1"/>
    </xf>
    <xf numFmtId="177" fontId="75" fillId="0" borderId="18" xfId="0" applyNumberFormat="1" applyFont="1" applyFill="1" applyBorder="1" applyAlignment="1">
      <alignment horizontal="center" vertical="center" shrinkToFit="1"/>
    </xf>
    <xf numFmtId="0" fontId="82" fillId="0" borderId="0" xfId="0" applyFont="1" applyFill="1" applyBorder="1" applyAlignment="1" applyProtection="1">
      <alignment horizontal="left" vertical="top" wrapText="1"/>
      <protection locked="0"/>
    </xf>
    <xf numFmtId="177" fontId="66" fillId="0" borderId="19" xfId="0" applyNumberFormat="1" applyFont="1" applyFill="1" applyBorder="1" applyAlignment="1">
      <alignment horizontal="center" vertical="center" shrinkToFit="1"/>
    </xf>
    <xf numFmtId="177" fontId="75" fillId="0" borderId="19" xfId="0" applyNumberFormat="1" applyFont="1" applyFill="1" applyBorder="1" applyAlignment="1">
      <alignment horizontal="center" vertical="center" shrinkToFit="1"/>
    </xf>
    <xf numFmtId="0" fontId="75" fillId="0" borderId="19" xfId="0" applyFont="1" applyFill="1" applyBorder="1" applyAlignment="1" applyProtection="1">
      <alignment horizontal="left" vertical="top"/>
      <protection locked="0"/>
    </xf>
    <xf numFmtId="0" fontId="73" fillId="3" borderId="37" xfId="0" applyFont="1" applyFill="1" applyBorder="1" applyAlignment="1" applyProtection="1">
      <alignment horizontal="center" vertical="center"/>
      <protection locked="0"/>
    </xf>
    <xf numFmtId="0" fontId="62" fillId="0" borderId="20" xfId="6" applyFont="1" applyBorder="1" applyAlignment="1">
      <alignment horizontal="center" vertical="center"/>
    </xf>
    <xf numFmtId="0" fontId="62" fillId="0" borderId="20" xfId="6" applyFont="1" applyBorder="1" applyAlignment="1">
      <alignment horizontal="left" vertical="center"/>
    </xf>
    <xf numFmtId="0" fontId="39" fillId="0" borderId="10" xfId="6" applyFont="1" applyBorder="1" applyAlignment="1">
      <alignment horizontal="center" vertical="center"/>
    </xf>
    <xf numFmtId="0" fontId="62" fillId="0" borderId="21" xfId="6" applyFont="1" applyBorder="1" applyAlignment="1">
      <alignment horizontal="center" vertical="center"/>
    </xf>
    <xf numFmtId="0" fontId="62" fillId="0" borderId="23" xfId="6" applyFont="1" applyBorder="1" applyAlignment="1">
      <alignment horizontal="center" vertical="center"/>
    </xf>
    <xf numFmtId="0" fontId="62" fillId="0" borderId="20" xfId="6" applyFont="1" applyBorder="1" applyAlignment="1">
      <alignment horizontal="right" vertical="center"/>
    </xf>
    <xf numFmtId="0" fontId="64" fillId="0" borderId="20" xfId="6" applyFont="1" applyFill="1" applyBorder="1" applyAlignment="1">
      <alignment horizontal="left" vertical="center" wrapText="1"/>
    </xf>
    <xf numFmtId="0" fontId="64" fillId="7" borderId="38" xfId="6" applyFont="1" applyFill="1" applyBorder="1" applyAlignment="1">
      <alignment horizontal="center" vertical="center" wrapText="1"/>
    </xf>
    <xf numFmtId="0" fontId="64" fillId="7" borderId="36" xfId="6" applyFont="1" applyFill="1" applyBorder="1" applyAlignment="1">
      <alignment horizontal="center" vertical="center" wrapText="1"/>
    </xf>
    <xf numFmtId="0" fontId="64" fillId="7" borderId="39" xfId="6" applyFont="1" applyFill="1" applyBorder="1" applyAlignment="1">
      <alignment horizontal="center" vertical="center" wrapText="1"/>
    </xf>
    <xf numFmtId="0" fontId="62" fillId="0" borderId="20" xfId="6" applyFont="1" applyBorder="1" applyAlignment="1">
      <alignment horizontal="left" vertical="top" wrapText="1"/>
    </xf>
    <xf numFmtId="0" fontId="62" fillId="0" borderId="20" xfId="6" applyFont="1" applyBorder="1" applyAlignment="1">
      <alignment horizontal="left" vertical="top"/>
    </xf>
    <xf numFmtId="0" fontId="64" fillId="0" borderId="20" xfId="6" applyFont="1" applyBorder="1" applyAlignment="1">
      <alignment horizontal="left" vertical="center"/>
    </xf>
    <xf numFmtId="0" fontId="64" fillId="0" borderId="0" xfId="6" applyFont="1" applyBorder="1" applyAlignment="1">
      <alignment horizontal="center" vertical="center"/>
    </xf>
    <xf numFmtId="0" fontId="61" fillId="17" borderId="73" xfId="6" applyFont="1" applyFill="1" applyBorder="1" applyAlignment="1" applyProtection="1">
      <alignment horizontal="center" vertical="center"/>
    </xf>
    <xf numFmtId="0" fontId="61" fillId="17" borderId="74" xfId="6" applyFont="1" applyFill="1" applyBorder="1" applyAlignment="1" applyProtection="1">
      <alignment horizontal="center" vertical="center"/>
    </xf>
    <xf numFmtId="0" fontId="61" fillId="17" borderId="75" xfId="6" applyFont="1" applyFill="1" applyBorder="1" applyAlignment="1" applyProtection="1">
      <alignment horizontal="center" vertical="center"/>
    </xf>
    <xf numFmtId="0" fontId="61" fillId="18" borderId="73" xfId="6" applyFont="1" applyFill="1" applyBorder="1" applyAlignment="1" applyProtection="1">
      <alignment horizontal="center" vertical="center"/>
    </xf>
    <xf numFmtId="0" fontId="61" fillId="18" borderId="74" xfId="6" applyFont="1" applyFill="1" applyBorder="1" applyAlignment="1" applyProtection="1">
      <alignment horizontal="center" vertical="center"/>
    </xf>
    <xf numFmtId="0" fontId="61" fillId="18" borderId="75" xfId="6" applyFont="1" applyFill="1" applyBorder="1" applyAlignment="1" applyProtection="1">
      <alignment horizontal="center" vertical="center"/>
    </xf>
    <xf numFmtId="0" fontId="61" fillId="17" borderId="76" xfId="6" applyFont="1" applyFill="1" applyBorder="1" applyAlignment="1" applyProtection="1">
      <alignment horizontal="center" vertical="center" shrinkToFit="1"/>
    </xf>
    <xf numFmtId="0" fontId="61" fillId="17" borderId="77" xfId="6" applyFont="1" applyFill="1" applyBorder="1" applyAlignment="1" applyProtection="1">
      <alignment horizontal="center" vertical="center" shrinkToFit="1"/>
    </xf>
    <xf numFmtId="0" fontId="64" fillId="0" borderId="76" xfId="6" applyFont="1" applyBorder="1" applyAlignment="1" applyProtection="1">
      <alignment horizontal="center" vertical="center"/>
      <protection locked="0"/>
    </xf>
    <xf numFmtId="0" fontId="64" fillId="0" borderId="77" xfId="6" applyFont="1" applyBorder="1" applyAlignment="1" applyProtection="1">
      <alignment horizontal="center" vertical="center"/>
      <protection locked="0"/>
    </xf>
    <xf numFmtId="0" fontId="61" fillId="18" borderId="78" xfId="6" applyFont="1" applyFill="1" applyBorder="1" applyAlignment="1" applyProtection="1">
      <alignment horizontal="center" vertical="center" shrinkToFit="1"/>
    </xf>
    <xf numFmtId="0" fontId="61" fillId="18" borderId="77" xfId="6" applyFont="1" applyFill="1" applyBorder="1" applyAlignment="1" applyProtection="1">
      <alignment horizontal="center" vertical="center" shrinkToFit="1"/>
    </xf>
    <xf numFmtId="0" fontId="61" fillId="19" borderId="79" xfId="6" applyFont="1" applyFill="1" applyBorder="1" applyAlignment="1" applyProtection="1">
      <alignment horizontal="center" vertical="center"/>
    </xf>
    <xf numFmtId="0" fontId="61" fillId="20" borderId="79" xfId="6" applyFont="1" applyFill="1" applyBorder="1" applyAlignment="1" applyProtection="1">
      <alignment horizontal="center" vertical="center"/>
    </xf>
    <xf numFmtId="0" fontId="61" fillId="19" borderId="79" xfId="6" applyFont="1" applyFill="1" applyBorder="1" applyAlignment="1" applyProtection="1">
      <alignment horizontal="center" vertical="center" shrinkToFit="1"/>
    </xf>
    <xf numFmtId="0" fontId="64" fillId="0" borderId="79" xfId="6" applyFont="1" applyBorder="1" applyAlignment="1" applyProtection="1">
      <alignment horizontal="center" vertical="center"/>
      <protection locked="0"/>
    </xf>
    <xf numFmtId="0" fontId="61" fillId="20" borderId="79" xfId="6" applyFont="1" applyFill="1" applyBorder="1" applyAlignment="1" applyProtection="1">
      <alignment horizontal="center" vertical="center" shrinkToFit="1"/>
    </xf>
    <xf numFmtId="0" fontId="39" fillId="0" borderId="0" xfId="6" applyFont="1" applyAlignment="1">
      <alignment horizontal="left" vertical="center"/>
    </xf>
    <xf numFmtId="0" fontId="15" fillId="0" borderId="3" xfId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vertical="center"/>
    </xf>
    <xf numFmtId="0" fontId="59" fillId="0" borderId="20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23" xfId="1" applyFont="1" applyFill="1" applyBorder="1" applyAlignment="1">
      <alignment horizontal="left" vertical="center"/>
    </xf>
    <xf numFmtId="0" fontId="59" fillId="0" borderId="20" xfId="1" applyFont="1" applyFill="1" applyBorder="1" applyAlignment="1">
      <alignment horizontal="center" vertical="center" wrapText="1"/>
    </xf>
    <xf numFmtId="0" fontId="59" fillId="0" borderId="20" xfId="1" applyFont="1" applyFill="1" applyBorder="1" applyAlignment="1">
      <alignment horizontal="center" vertical="center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13" fillId="0" borderId="20" xfId="1" applyFont="1" applyFill="1" applyBorder="1" applyAlignment="1" applyProtection="1">
      <alignment horizontal="left" vertical="center" wrapText="1"/>
      <protection locked="0"/>
    </xf>
    <xf numFmtId="0" fontId="13" fillId="0" borderId="20" xfId="1" applyFont="1" applyFill="1" applyBorder="1" applyAlignment="1">
      <alignment horizontal="center" vertical="center"/>
    </xf>
    <xf numFmtId="0" fontId="56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14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4" fontId="8" fillId="0" borderId="7" xfId="0" applyNumberFormat="1" applyFont="1" applyBorder="1" applyAlignment="1" applyProtection="1">
      <alignment vertical="center" shrinkToFit="1"/>
      <protection locked="0"/>
    </xf>
    <xf numFmtId="14" fontId="8" fillId="0" borderId="8" xfId="0" applyNumberFormat="1" applyFont="1" applyBorder="1" applyAlignment="1" applyProtection="1">
      <alignment vertical="center" shrinkToFit="1"/>
      <protection locked="0"/>
    </xf>
    <xf numFmtId="14" fontId="8" fillId="0" borderId="9" xfId="0" applyNumberFormat="1" applyFont="1" applyBorder="1" applyAlignment="1" applyProtection="1">
      <alignment vertical="center" shrinkToFit="1"/>
      <protection locked="0"/>
    </xf>
    <xf numFmtId="14" fontId="8" fillId="0" borderId="10" xfId="0" applyNumberFormat="1" applyFont="1" applyBorder="1" applyAlignment="1" applyProtection="1">
      <alignment vertical="center" shrinkToFit="1"/>
      <protection locked="0"/>
    </xf>
    <xf numFmtId="14" fontId="8" fillId="0" borderId="11" xfId="0" applyNumberFormat="1" applyFont="1" applyBorder="1" applyAlignment="1" applyProtection="1">
      <alignment vertical="center" shrinkToFit="1"/>
      <protection locked="0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49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17" fillId="0" borderId="0" xfId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14" fillId="0" borderId="2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13" fillId="0" borderId="20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68" fillId="0" borderId="0" xfId="1" applyFont="1" applyFill="1" applyBorder="1" applyAlignment="1">
      <alignment horizontal="center" vertical="top"/>
    </xf>
    <xf numFmtId="0" fontId="69" fillId="0" borderId="0" xfId="1" applyFont="1" applyFill="1" applyBorder="1" applyAlignment="1">
      <alignment horizontal="center" vertical="top"/>
    </xf>
    <xf numFmtId="0" fontId="69" fillId="0" borderId="24" xfId="1" applyFont="1" applyFill="1" applyBorder="1" applyAlignment="1">
      <alignment horizontal="center" vertical="top"/>
    </xf>
    <xf numFmtId="0" fontId="18" fillId="16" borderId="0" xfId="1" applyFont="1" applyFill="1" applyBorder="1" applyAlignment="1">
      <alignment horizontal="center" vertical="center"/>
    </xf>
    <xf numFmtId="0" fontId="11" fillId="16" borderId="0" xfId="1" applyFont="1" applyFill="1" applyBorder="1" applyAlignment="1">
      <alignment horizontal="left"/>
    </xf>
    <xf numFmtId="0" fontId="12" fillId="16" borderId="0" xfId="0" applyFont="1" applyFill="1" applyBorder="1" applyAlignment="1">
      <alignment horizontal="left"/>
    </xf>
    <xf numFmtId="0" fontId="8" fillId="16" borderId="0" xfId="0" applyFont="1" applyFill="1" applyBorder="1" applyAlignment="1">
      <alignment horizontal="left"/>
    </xf>
    <xf numFmtId="0" fontId="14" fillId="0" borderId="20" xfId="1" applyFont="1" applyFill="1" applyBorder="1" applyAlignment="1" applyProtection="1">
      <alignment horizontal="left" vertical="center" wrapText="1" shrinkToFit="1"/>
      <protection locked="0"/>
    </xf>
    <xf numFmtId="0" fontId="14" fillId="0" borderId="20" xfId="1" applyFont="1" applyFill="1" applyBorder="1" applyAlignment="1" applyProtection="1">
      <alignment horizontal="left" vertical="center" shrinkToFit="1"/>
      <protection locked="0"/>
    </xf>
    <xf numFmtId="0" fontId="14" fillId="0" borderId="20" xfId="1" applyFont="1" applyFill="1" applyBorder="1" applyAlignment="1" applyProtection="1">
      <alignment horizontal="center" vertical="center" shrinkToFit="1"/>
      <protection locked="0"/>
    </xf>
    <xf numFmtId="49" fontId="8" fillId="0" borderId="20" xfId="0" applyNumberFormat="1" applyFont="1" applyFill="1" applyBorder="1" applyAlignment="1" applyProtection="1">
      <alignment vertical="center" shrinkToFit="1"/>
      <protection locked="0"/>
    </xf>
    <xf numFmtId="49" fontId="58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16" borderId="0" xfId="1" applyFont="1" applyFill="1" applyBorder="1" applyAlignment="1">
      <alignment horizontal="left"/>
    </xf>
    <xf numFmtId="14" fontId="8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33" xfId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15" fillId="0" borderId="13" xfId="1" applyFont="1" applyFill="1" applyBorder="1" applyAlignment="1" applyProtection="1">
      <alignment horizontal="left" vertical="top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15" fillId="0" borderId="2" xfId="1" applyFont="1" applyFill="1" applyBorder="1" applyAlignment="1" applyProtection="1">
      <alignment horizontal="left" vertical="top"/>
    </xf>
    <xf numFmtId="0" fontId="8" fillId="0" borderId="12" xfId="0" applyFont="1" applyBorder="1" applyAlignment="1" applyProtection="1">
      <alignment vertical="center"/>
    </xf>
    <xf numFmtId="0" fontId="22" fillId="0" borderId="2" xfId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2" fillId="0" borderId="3" xfId="1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56" fillId="0" borderId="0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3" xfId="1" applyFont="1" applyFill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13" fillId="0" borderId="21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7" fillId="0" borderId="20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17" fillId="16" borderId="22" xfId="1" applyFont="1" applyFill="1" applyBorder="1" applyAlignment="1">
      <alignment horizontal="left"/>
    </xf>
    <xf numFmtId="0" fontId="7" fillId="0" borderId="23" xfId="1" applyFont="1" applyFill="1" applyBorder="1" applyAlignment="1">
      <alignment horizontal="center" vertical="center"/>
    </xf>
    <xf numFmtId="38" fontId="7" fillId="0" borderId="21" xfId="4" applyFont="1" applyFill="1" applyBorder="1" applyAlignment="1" applyProtection="1">
      <alignment horizontal="center" vertical="center"/>
      <protection locked="0"/>
    </xf>
    <xf numFmtId="38" fontId="7" fillId="0" borderId="22" xfId="4" applyFont="1" applyFill="1" applyBorder="1" applyAlignment="1" applyProtection="1">
      <alignment horizontal="center" vertical="center"/>
      <protection locked="0"/>
    </xf>
    <xf numFmtId="0" fontId="59" fillId="0" borderId="21" xfId="1" applyFont="1" applyFill="1" applyBorder="1" applyAlignment="1">
      <alignment horizontal="center" vertical="center"/>
    </xf>
    <xf numFmtId="0" fontId="59" fillId="0" borderId="22" xfId="1" applyFont="1" applyFill="1" applyBorder="1" applyAlignment="1">
      <alignment horizontal="center" vertical="center"/>
    </xf>
    <xf numFmtId="0" fontId="59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left" vertical="center" wrapText="1"/>
      <protection locked="0"/>
    </xf>
    <xf numFmtId="0" fontId="14" fillId="0" borderId="21" xfId="1" applyFont="1" applyFill="1" applyBorder="1" applyAlignment="1" applyProtection="1">
      <alignment horizontal="center" vertical="center" shrinkToFit="1"/>
      <protection locked="0"/>
    </xf>
    <xf numFmtId="0" fontId="14" fillId="0" borderId="22" xfId="1" applyFont="1" applyFill="1" applyBorder="1" applyAlignment="1" applyProtection="1">
      <alignment horizontal="center" vertical="center" shrinkToFit="1"/>
      <protection locked="0"/>
    </xf>
    <xf numFmtId="0" fontId="14" fillId="0" borderId="23" xfId="1" applyFont="1" applyFill="1" applyBorder="1" applyAlignment="1" applyProtection="1">
      <alignment horizontal="center" vertical="center" shrinkToFit="1"/>
      <protection locked="0"/>
    </xf>
    <xf numFmtId="0" fontId="23" fillId="0" borderId="21" xfId="1" applyFont="1" applyFill="1" applyBorder="1" applyAlignment="1" applyProtection="1">
      <alignment horizontal="left" vertical="center" shrinkToFit="1"/>
    </xf>
    <xf numFmtId="0" fontId="23" fillId="0" borderId="22" xfId="1" applyFont="1" applyFill="1" applyBorder="1" applyAlignment="1" applyProtection="1">
      <alignment horizontal="left" vertical="center" shrinkToFit="1"/>
    </xf>
    <xf numFmtId="0" fontId="23" fillId="0" borderId="23" xfId="1" applyFont="1" applyFill="1" applyBorder="1" applyAlignment="1" applyProtection="1">
      <alignment horizontal="left" vertical="center" shrinkToFit="1"/>
    </xf>
    <xf numFmtId="0" fontId="14" fillId="0" borderId="20" xfId="1" applyFont="1" applyFill="1" applyBorder="1" applyAlignment="1" applyProtection="1">
      <alignment horizontal="center" vertical="center" wrapText="1" shrinkToFit="1"/>
      <protection locked="0"/>
    </xf>
    <xf numFmtId="0" fontId="20" fillId="16" borderId="0" xfId="1" applyFont="1" applyFill="1" applyBorder="1" applyAlignment="1">
      <alignment horizontal="left"/>
    </xf>
    <xf numFmtId="0" fontId="37" fillId="16" borderId="0" xfId="1" applyFont="1" applyFill="1" applyBorder="1" applyAlignment="1">
      <alignment horizontal="center" vertical="top" shrinkToFit="1"/>
    </xf>
    <xf numFmtId="14" fontId="14" fillId="0" borderId="20" xfId="1" applyNumberFormat="1" applyFont="1" applyFill="1" applyBorder="1" applyAlignment="1" applyProtection="1">
      <alignment horizontal="center" vertical="center" shrinkToFit="1"/>
      <protection locked="0"/>
    </xf>
    <xf numFmtId="14" fontId="59" fillId="0" borderId="20" xfId="0" applyNumberFormat="1" applyFont="1" applyFill="1" applyBorder="1" applyAlignment="1" applyProtection="1">
      <alignment horizontal="center" vertical="center" shrinkToFit="1"/>
    </xf>
    <xf numFmtId="0" fontId="59" fillId="0" borderId="27" xfId="1" applyFont="1" applyFill="1" applyBorder="1" applyAlignment="1" applyProtection="1">
      <alignment horizontal="center" vertical="center"/>
    </xf>
    <xf numFmtId="0" fontId="59" fillId="0" borderId="0" xfId="1" applyFont="1" applyFill="1" applyBorder="1" applyAlignment="1" applyProtection="1">
      <alignment horizontal="center" vertical="center"/>
    </xf>
    <xf numFmtId="0" fontId="59" fillId="0" borderId="19" xfId="1" applyFont="1" applyFill="1" applyBorder="1" applyAlignment="1" applyProtection="1">
      <alignment horizontal="center" vertical="center"/>
    </xf>
    <xf numFmtId="14" fontId="57" fillId="0" borderId="22" xfId="0" applyNumberFormat="1" applyFont="1" applyFill="1" applyBorder="1" applyAlignment="1" applyProtection="1">
      <alignment horizontal="center" vertical="center" shrinkToFit="1"/>
      <protection locked="0"/>
    </xf>
    <xf numFmtId="14" fontId="5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58" fillId="0" borderId="20" xfId="2" applyFont="1" applyFill="1" applyBorder="1" applyAlignment="1" applyProtection="1">
      <alignment horizontal="center" vertical="center" wrapText="1" shrinkToFit="1"/>
      <protection locked="0"/>
    </xf>
    <xf numFmtId="0" fontId="79" fillId="4" borderId="20" xfId="0" applyFont="1" applyFill="1" applyBorder="1" applyAlignment="1" applyProtection="1">
      <alignment horizontal="center" vertical="center" wrapText="1"/>
    </xf>
    <xf numFmtId="0" fontId="79" fillId="4" borderId="20" xfId="0" applyFont="1" applyFill="1" applyBorder="1" applyAlignment="1" applyProtection="1">
      <alignment horizontal="center" vertical="center"/>
    </xf>
    <xf numFmtId="0" fontId="35" fillId="0" borderId="40" xfId="0" applyFont="1" applyBorder="1" applyAlignment="1" applyProtection="1">
      <alignment vertical="center" shrinkToFit="1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32" fillId="10" borderId="41" xfId="0" applyFont="1" applyFill="1" applyBorder="1" applyAlignment="1" applyProtection="1">
      <alignment horizontal="left" vertical="center" shrinkToFit="1"/>
    </xf>
    <xf numFmtId="0" fontId="35" fillId="10" borderId="42" xfId="0" applyFont="1" applyFill="1" applyBorder="1" applyAlignment="1" applyProtection="1">
      <alignment horizontal="center" vertical="center"/>
    </xf>
    <xf numFmtId="0" fontId="35" fillId="10" borderId="44" xfId="0" applyFont="1" applyFill="1" applyBorder="1" applyAlignment="1" applyProtection="1">
      <alignment horizontal="center" vertical="center"/>
    </xf>
    <xf numFmtId="0" fontId="35" fillId="10" borderId="43" xfId="0" applyFont="1" applyFill="1" applyBorder="1" applyAlignment="1" applyProtection="1">
      <alignment horizontal="center" vertical="center"/>
    </xf>
    <xf numFmtId="0" fontId="32" fillId="9" borderId="41" xfId="0" applyFont="1" applyFill="1" applyBorder="1" applyAlignment="1" applyProtection="1">
      <alignment horizontal="left" vertical="center" shrinkToFit="1"/>
    </xf>
    <xf numFmtId="0" fontId="34" fillId="9" borderId="41" xfId="0" applyFont="1" applyFill="1" applyBorder="1" applyAlignment="1" applyProtection="1">
      <alignment horizontal="left" vertical="center" shrinkToFit="1"/>
    </xf>
    <xf numFmtId="0" fontId="33" fillId="9" borderId="42" xfId="0" applyFont="1" applyFill="1" applyBorder="1" applyAlignment="1" applyProtection="1">
      <alignment horizontal="center" vertical="center"/>
    </xf>
    <xf numFmtId="0" fontId="33" fillId="9" borderId="44" xfId="0" applyFont="1" applyFill="1" applyBorder="1" applyAlignment="1" applyProtection="1">
      <alignment horizontal="center" vertical="center"/>
    </xf>
    <xf numFmtId="0" fontId="33" fillId="9" borderId="43" xfId="0" applyFont="1" applyFill="1" applyBorder="1" applyAlignment="1" applyProtection="1">
      <alignment horizontal="center" vertical="center"/>
    </xf>
    <xf numFmtId="0" fontId="35" fillId="8" borderId="42" xfId="0" applyFont="1" applyFill="1" applyBorder="1" applyAlignment="1" applyProtection="1">
      <alignment horizontal="center" vertical="center"/>
    </xf>
    <xf numFmtId="0" fontId="35" fillId="8" borderId="44" xfId="0" applyFont="1" applyFill="1" applyBorder="1" applyAlignment="1" applyProtection="1">
      <alignment horizontal="center" vertical="center"/>
    </xf>
    <xf numFmtId="0" fontId="35" fillId="8" borderId="43" xfId="0" applyFont="1" applyFill="1" applyBorder="1" applyAlignment="1" applyProtection="1">
      <alignment horizontal="center" vertical="center"/>
    </xf>
    <xf numFmtId="0" fontId="32" fillId="8" borderId="41" xfId="0" applyFont="1" applyFill="1" applyBorder="1" applyAlignment="1" applyProtection="1">
      <alignment horizontal="left" vertical="center" shrinkToFit="1"/>
    </xf>
    <xf numFmtId="0" fontId="34" fillId="0" borderId="84" xfId="0" applyFont="1" applyFill="1" applyBorder="1" applyAlignment="1" applyProtection="1">
      <alignment horizontal="center" vertical="center" shrinkToFit="1"/>
    </xf>
    <xf numFmtId="0" fontId="32" fillId="0" borderId="84" xfId="0" applyFont="1" applyFill="1" applyBorder="1" applyAlignment="1" applyProtection="1">
      <alignment horizontal="center" vertical="center" shrinkToFit="1"/>
    </xf>
    <xf numFmtId="0" fontId="32" fillId="0" borderId="84" xfId="0" applyFont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4" fillId="11" borderId="42" xfId="0" applyFont="1" applyFill="1" applyBorder="1" applyAlignment="1" applyProtection="1">
      <alignment horizontal="left" vertical="center" shrinkToFit="1"/>
    </xf>
    <xf numFmtId="0" fontId="34" fillId="11" borderId="43" xfId="0" applyFont="1" applyFill="1" applyBorder="1" applyAlignment="1" applyProtection="1">
      <alignment horizontal="left" vertical="center" shrinkToFit="1"/>
    </xf>
    <xf numFmtId="0" fontId="32" fillId="0" borderId="42" xfId="0" applyFont="1" applyBorder="1" applyAlignment="1" applyProtection="1">
      <alignment horizontal="center" vertical="center"/>
      <protection locked="0"/>
    </xf>
    <xf numFmtId="0" fontId="32" fillId="0" borderId="43" xfId="0" applyFont="1" applyBorder="1" applyAlignment="1" applyProtection="1">
      <alignment horizontal="center" vertical="center"/>
      <protection locked="0"/>
    </xf>
    <xf numFmtId="0" fontId="35" fillId="11" borderId="42" xfId="0" applyFont="1" applyFill="1" applyBorder="1" applyAlignment="1" applyProtection="1">
      <alignment horizontal="center" vertical="center"/>
    </xf>
    <xf numFmtId="0" fontId="35" fillId="11" borderId="44" xfId="0" applyFont="1" applyFill="1" applyBorder="1" applyAlignment="1" applyProtection="1">
      <alignment horizontal="center" vertical="center"/>
    </xf>
    <xf numFmtId="0" fontId="35" fillId="11" borderId="43" xfId="0" applyFont="1" applyFill="1" applyBorder="1" applyAlignment="1" applyProtection="1">
      <alignment horizontal="center" vertical="center"/>
    </xf>
    <xf numFmtId="0" fontId="66" fillId="4" borderId="21" xfId="0" applyFont="1" applyFill="1" applyBorder="1" applyAlignment="1">
      <alignment horizontal="center" vertical="center" wrapText="1"/>
    </xf>
    <xf numFmtId="0" fontId="66" fillId="4" borderId="23" xfId="0" applyFont="1" applyFill="1" applyBorder="1" applyAlignment="1">
      <alignment horizontal="center" vertical="center" wrapText="1"/>
    </xf>
    <xf numFmtId="0" fontId="82" fillId="0" borderId="21" xfId="0" applyFont="1" applyFill="1" applyBorder="1" applyAlignment="1" applyProtection="1">
      <alignment horizontal="left" vertical="top" wrapText="1"/>
      <protection locked="0"/>
    </xf>
    <xf numFmtId="0" fontId="82" fillId="0" borderId="22" xfId="0" applyFont="1" applyFill="1" applyBorder="1" applyAlignment="1" applyProtection="1">
      <alignment horizontal="left" vertical="top" wrapText="1"/>
      <protection locked="0"/>
    </xf>
    <xf numFmtId="0" fontId="82" fillId="0" borderId="23" xfId="0" applyFont="1" applyFill="1" applyBorder="1" applyAlignment="1" applyProtection="1">
      <alignment horizontal="left" vertical="top" wrapText="1"/>
      <protection locked="0"/>
    </xf>
    <xf numFmtId="0" fontId="78" fillId="5" borderId="38" xfId="0" applyFont="1" applyFill="1" applyBorder="1" applyAlignment="1">
      <alignment horizontal="center" vertical="center" wrapText="1"/>
    </xf>
    <xf numFmtId="0" fontId="78" fillId="5" borderId="39" xfId="0" applyFont="1" applyFill="1" applyBorder="1" applyAlignment="1">
      <alignment horizontal="center" vertical="center"/>
    </xf>
    <xf numFmtId="0" fontId="78" fillId="6" borderId="38" xfId="0" applyFont="1" applyFill="1" applyBorder="1" applyAlignment="1">
      <alignment horizontal="center" vertical="center" wrapText="1"/>
    </xf>
    <xf numFmtId="0" fontId="78" fillId="6" borderId="39" xfId="0" applyFont="1" applyFill="1" applyBorder="1" applyAlignment="1">
      <alignment horizontal="center" vertical="center"/>
    </xf>
    <xf numFmtId="0" fontId="64" fillId="0" borderId="20" xfId="0" applyFont="1" applyBorder="1" applyAlignment="1" applyProtection="1">
      <alignment horizontal="center" vertical="center" wrapText="1"/>
      <protection locked="0"/>
    </xf>
    <xf numFmtId="0" fontId="64" fillId="0" borderId="20" xfId="0" applyFont="1" applyBorder="1" applyAlignment="1" applyProtection="1">
      <alignment horizontal="center" vertical="center"/>
      <protection locked="0"/>
    </xf>
    <xf numFmtId="6" fontId="75" fillId="0" borderId="38" xfId="3" applyNumberFormat="1" applyFont="1" applyFill="1" applyBorder="1" applyAlignment="1" applyProtection="1">
      <alignment horizontal="center" vertical="center"/>
      <protection locked="0"/>
    </xf>
    <xf numFmtId="6" fontId="75" fillId="0" borderId="36" xfId="3" applyNumberFormat="1" applyFont="1" applyFill="1" applyBorder="1" applyAlignment="1" applyProtection="1">
      <alignment horizontal="center" vertical="center"/>
      <protection locked="0"/>
    </xf>
    <xf numFmtId="6" fontId="75" fillId="0" borderId="39" xfId="3" applyNumberFormat="1" applyFont="1" applyFill="1" applyBorder="1" applyAlignment="1" applyProtection="1">
      <alignment horizontal="center" vertical="center"/>
      <protection locked="0"/>
    </xf>
    <xf numFmtId="0" fontId="74" fillId="4" borderId="2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left" vertical="center"/>
    </xf>
    <xf numFmtId="0" fontId="66" fillId="4" borderId="38" xfId="0" applyFont="1" applyFill="1" applyBorder="1" applyAlignment="1">
      <alignment horizontal="center" vertical="center" wrapText="1"/>
    </xf>
    <xf numFmtId="0" fontId="66" fillId="4" borderId="39" xfId="0" applyFont="1" applyFill="1" applyBorder="1" applyAlignment="1">
      <alignment horizontal="center" vertical="center" wrapText="1"/>
    </xf>
    <xf numFmtId="31" fontId="76" fillId="0" borderId="20" xfId="0" applyNumberFormat="1" applyFont="1" applyFill="1" applyBorder="1" applyAlignment="1">
      <alignment horizontal="center" vertical="center"/>
    </xf>
    <xf numFmtId="0" fontId="76" fillId="0" borderId="20" xfId="0" applyFont="1" applyFill="1" applyBorder="1" applyAlignment="1">
      <alignment horizontal="center" vertical="center"/>
    </xf>
    <xf numFmtId="0" fontId="78" fillId="6" borderId="38" xfId="0" applyFont="1" applyFill="1" applyBorder="1" applyAlignment="1" applyProtection="1">
      <alignment horizontal="center" vertical="center" wrapText="1"/>
      <protection locked="0"/>
    </xf>
    <xf numFmtId="0" fontId="78" fillId="6" borderId="39" xfId="0" applyFont="1" applyFill="1" applyBorder="1" applyAlignment="1" applyProtection="1">
      <alignment horizontal="center" vertical="center" wrapText="1"/>
      <protection locked="0"/>
    </xf>
    <xf numFmtId="0" fontId="64" fillId="0" borderId="21" xfId="0" applyFont="1" applyBorder="1" applyAlignment="1" applyProtection="1">
      <alignment horizontal="center" vertical="center"/>
      <protection locked="0"/>
    </xf>
    <xf numFmtId="0" fontId="64" fillId="0" borderId="23" xfId="0" applyFont="1" applyBorder="1" applyAlignment="1" applyProtection="1">
      <alignment horizontal="center" vertical="center"/>
      <protection locked="0"/>
    </xf>
    <xf numFmtId="0" fontId="73" fillId="4" borderId="38" xfId="0" applyFont="1" applyFill="1" applyBorder="1" applyAlignment="1">
      <alignment horizontal="center" vertical="center" wrapText="1"/>
    </xf>
    <xf numFmtId="0" fontId="73" fillId="4" borderId="36" xfId="0" applyFont="1" applyFill="1" applyBorder="1" applyAlignment="1">
      <alignment horizontal="center" vertical="center"/>
    </xf>
    <xf numFmtId="0" fontId="73" fillId="4" borderId="39" xfId="0" applyFont="1" applyFill="1" applyBorder="1" applyAlignment="1">
      <alignment horizontal="center" vertical="center"/>
    </xf>
    <xf numFmtId="0" fontId="73" fillId="4" borderId="20" xfId="0" applyFont="1" applyFill="1" applyBorder="1" applyAlignment="1">
      <alignment horizontal="center" vertical="center"/>
    </xf>
    <xf numFmtId="0" fontId="78" fillId="6" borderId="21" xfId="0" applyFont="1" applyFill="1" applyBorder="1" applyAlignment="1">
      <alignment horizontal="center" vertical="center"/>
    </xf>
    <xf numFmtId="0" fontId="78" fillId="6" borderId="22" xfId="0" applyFont="1" applyFill="1" applyBorder="1" applyAlignment="1">
      <alignment horizontal="center" vertical="center"/>
    </xf>
    <xf numFmtId="0" fontId="78" fillId="6" borderId="23" xfId="0" applyFont="1" applyFill="1" applyBorder="1" applyAlignment="1">
      <alignment horizontal="center" vertical="center"/>
    </xf>
    <xf numFmtId="38" fontId="64" fillId="0" borderId="21" xfId="3" applyFont="1" applyFill="1" applyBorder="1" applyAlignment="1" applyProtection="1">
      <alignment horizontal="center" vertical="center"/>
      <protection locked="0"/>
    </xf>
    <xf numFmtId="38" fontId="64" fillId="0" borderId="23" xfId="3" applyFont="1" applyFill="1" applyBorder="1" applyAlignment="1" applyProtection="1">
      <alignment horizontal="center" vertical="center"/>
      <protection locked="0"/>
    </xf>
    <xf numFmtId="38" fontId="64" fillId="0" borderId="38" xfId="3" applyFont="1" applyFill="1" applyBorder="1" applyAlignment="1" applyProtection="1">
      <alignment horizontal="center" vertical="center"/>
      <protection locked="0"/>
    </xf>
    <xf numFmtId="38" fontId="64" fillId="0" borderId="36" xfId="3" applyFont="1" applyFill="1" applyBorder="1" applyAlignment="1" applyProtection="1">
      <alignment horizontal="center" vertical="center"/>
      <protection locked="0"/>
    </xf>
    <xf numFmtId="38" fontId="64" fillId="0" borderId="39" xfId="3" applyFont="1" applyFill="1" applyBorder="1" applyAlignment="1" applyProtection="1">
      <alignment horizontal="center" vertical="center"/>
      <protection locked="0"/>
    </xf>
    <xf numFmtId="38" fontId="64" fillId="0" borderId="38" xfId="3" applyFont="1" applyFill="1" applyBorder="1" applyAlignment="1" applyProtection="1">
      <alignment horizontal="center" vertical="center" wrapText="1"/>
      <protection locked="0"/>
    </xf>
    <xf numFmtId="38" fontId="64" fillId="0" borderId="36" xfId="3" applyFont="1" applyFill="1" applyBorder="1" applyAlignment="1" applyProtection="1">
      <alignment horizontal="center" vertical="center" wrapText="1"/>
      <protection locked="0"/>
    </xf>
    <xf numFmtId="38" fontId="64" fillId="0" borderId="39" xfId="3" applyFont="1" applyFill="1" applyBorder="1" applyAlignment="1" applyProtection="1">
      <alignment horizontal="center" vertical="center" wrapText="1"/>
      <protection locked="0"/>
    </xf>
    <xf numFmtId="0" fontId="73" fillId="4" borderId="21" xfId="0" applyFont="1" applyFill="1" applyBorder="1" applyAlignment="1">
      <alignment horizontal="center" vertical="center"/>
    </xf>
    <xf numFmtId="0" fontId="73" fillId="4" borderId="22" xfId="0" applyFont="1" applyFill="1" applyBorder="1" applyAlignment="1">
      <alignment horizontal="center" vertical="center"/>
    </xf>
    <xf numFmtId="0" fontId="73" fillId="4" borderId="23" xfId="0" applyFont="1" applyFill="1" applyBorder="1" applyAlignment="1">
      <alignment horizontal="center" vertical="center"/>
    </xf>
    <xf numFmtId="0" fontId="78" fillId="5" borderId="21" xfId="0" applyFont="1" applyFill="1" applyBorder="1" applyAlignment="1">
      <alignment horizontal="center" vertical="center" wrapText="1"/>
    </xf>
    <xf numFmtId="0" fontId="78" fillId="5" borderId="22" xfId="0" applyFont="1" applyFill="1" applyBorder="1" applyAlignment="1">
      <alignment horizontal="center" vertical="center" wrapText="1"/>
    </xf>
    <xf numFmtId="0" fontId="78" fillId="5" borderId="23" xfId="0" applyFont="1" applyFill="1" applyBorder="1" applyAlignment="1">
      <alignment horizontal="center" vertical="center" wrapText="1"/>
    </xf>
    <xf numFmtId="0" fontId="73" fillId="22" borderId="8" xfId="0" applyFont="1" applyFill="1" applyBorder="1" applyAlignment="1">
      <alignment horizontal="center" vertical="center" wrapText="1"/>
    </xf>
    <xf numFmtId="0" fontId="73" fillId="22" borderId="19" xfId="0" applyFont="1" applyFill="1" applyBorder="1" applyAlignment="1">
      <alignment horizontal="center" vertical="center"/>
    </xf>
    <xf numFmtId="0" fontId="73" fillId="22" borderId="11" xfId="0" applyFont="1" applyFill="1" applyBorder="1" applyAlignment="1">
      <alignment horizontal="center" vertical="center"/>
    </xf>
    <xf numFmtId="0" fontId="78" fillId="5" borderId="38" xfId="0" applyFont="1" applyFill="1" applyBorder="1" applyAlignment="1" applyProtection="1">
      <alignment horizontal="center" vertical="center" wrapText="1"/>
      <protection locked="0"/>
    </xf>
    <xf numFmtId="0" fontId="78" fillId="5" borderId="39" xfId="0" applyFont="1" applyFill="1" applyBorder="1" applyAlignment="1" applyProtection="1">
      <alignment horizontal="center" vertical="center" wrapText="1"/>
      <protection locked="0"/>
    </xf>
    <xf numFmtId="6" fontId="66" fillId="0" borderId="38" xfId="3" applyNumberFormat="1" applyFont="1" applyFill="1" applyBorder="1" applyAlignment="1" applyProtection="1">
      <alignment horizontal="center" vertical="center" wrapText="1"/>
      <protection locked="0"/>
    </xf>
    <xf numFmtId="6" fontId="66" fillId="0" borderId="36" xfId="3" applyNumberFormat="1" applyFont="1" applyFill="1" applyBorder="1" applyAlignment="1" applyProtection="1">
      <alignment horizontal="center" vertical="center" wrapText="1"/>
      <protection locked="0"/>
    </xf>
    <xf numFmtId="6" fontId="66" fillId="0" borderId="39" xfId="3" applyNumberFormat="1" applyFont="1" applyFill="1" applyBorder="1" applyAlignment="1" applyProtection="1">
      <alignment horizontal="center" vertical="center" wrapText="1"/>
      <protection locked="0"/>
    </xf>
    <xf numFmtId="0" fontId="73" fillId="23" borderId="23" xfId="0" applyFont="1" applyFill="1" applyBorder="1" applyAlignment="1">
      <alignment horizontal="center" vertical="center"/>
    </xf>
    <xf numFmtId="38" fontId="64" fillId="0" borderId="6" xfId="3" applyFont="1" applyFill="1" applyBorder="1" applyAlignment="1" applyProtection="1">
      <alignment horizontal="center" vertical="center" wrapText="1"/>
      <protection locked="0"/>
    </xf>
    <xf numFmtId="38" fontId="64" fillId="0" borderId="8" xfId="3" applyFont="1" applyFill="1" applyBorder="1" applyAlignment="1" applyProtection="1">
      <alignment horizontal="center" vertical="center" wrapText="1"/>
      <protection locked="0"/>
    </xf>
    <xf numFmtId="38" fontId="64" fillId="0" borderId="18" xfId="3" applyFont="1" applyFill="1" applyBorder="1" applyAlignment="1" applyProtection="1">
      <alignment horizontal="center" vertical="center" wrapText="1"/>
      <protection locked="0"/>
    </xf>
    <xf numFmtId="38" fontId="64" fillId="0" borderId="19" xfId="3" applyFont="1" applyFill="1" applyBorder="1" applyAlignment="1" applyProtection="1">
      <alignment horizontal="center" vertical="center" wrapText="1"/>
      <protection locked="0"/>
    </xf>
    <xf numFmtId="38" fontId="64" fillId="0" borderId="9" xfId="3" applyFont="1" applyFill="1" applyBorder="1" applyAlignment="1" applyProtection="1">
      <alignment horizontal="center" vertical="center" wrapText="1"/>
      <protection locked="0"/>
    </xf>
    <xf numFmtId="38" fontId="64" fillId="0" borderId="11" xfId="3" applyFont="1" applyFill="1" applyBorder="1" applyAlignment="1" applyProtection="1">
      <alignment horizontal="center" vertical="center" wrapText="1"/>
      <protection locked="0"/>
    </xf>
    <xf numFmtId="0" fontId="78" fillId="6" borderId="39" xfId="0" applyFont="1" applyFill="1" applyBorder="1" applyAlignment="1">
      <alignment horizontal="center" vertical="center" wrapText="1"/>
    </xf>
    <xf numFmtId="177" fontId="66" fillId="0" borderId="38" xfId="0" applyNumberFormat="1" applyFont="1" applyFill="1" applyBorder="1" applyAlignment="1" applyProtection="1">
      <alignment horizontal="center" vertical="center" wrapText="1"/>
      <protection locked="0"/>
    </xf>
    <xf numFmtId="177" fontId="66" fillId="0" borderId="36" xfId="0" applyNumberFormat="1" applyFont="1" applyFill="1" applyBorder="1" applyAlignment="1" applyProtection="1">
      <alignment horizontal="center" vertical="center" wrapText="1"/>
      <protection locked="0"/>
    </xf>
    <xf numFmtId="177" fontId="66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66" fillId="7" borderId="40" xfId="0" applyFont="1" applyFill="1" applyBorder="1" applyAlignment="1" applyProtection="1">
      <alignment horizontal="center" vertical="center" shrinkToFit="1"/>
    </xf>
    <xf numFmtId="0" fontId="73" fillId="0" borderId="10" xfId="0" applyFont="1" applyFill="1" applyBorder="1" applyAlignment="1" applyProtection="1">
      <alignment horizontal="left" vertical="center"/>
      <protection locked="0"/>
    </xf>
    <xf numFmtId="0" fontId="70" fillId="4" borderId="20" xfId="0" applyFont="1" applyFill="1" applyBorder="1" applyAlignment="1">
      <alignment horizontal="center" vertical="center" wrapText="1"/>
    </xf>
    <xf numFmtId="0" fontId="70" fillId="4" borderId="21" xfId="0" applyFont="1" applyFill="1" applyBorder="1" applyAlignment="1">
      <alignment horizontal="center" vertical="center" wrapText="1"/>
    </xf>
    <xf numFmtId="0" fontId="66" fillId="4" borderId="20" xfId="0" applyFont="1" applyFill="1" applyBorder="1" applyAlignment="1">
      <alignment horizontal="center" vertical="center"/>
    </xf>
    <xf numFmtId="0" fontId="78" fillId="5" borderId="39" xfId="0" applyFont="1" applyFill="1" applyBorder="1" applyAlignment="1">
      <alignment horizontal="center" vertical="center" wrapText="1"/>
    </xf>
    <xf numFmtId="0" fontId="73" fillId="8" borderId="6" xfId="0" applyFont="1" applyFill="1" applyBorder="1" applyAlignment="1">
      <alignment horizontal="center" vertical="top" wrapText="1"/>
    </xf>
    <xf numFmtId="0" fontId="73" fillId="8" borderId="7" xfId="0" applyFont="1" applyFill="1" applyBorder="1" applyAlignment="1">
      <alignment horizontal="center" vertical="top" wrapText="1"/>
    </xf>
    <xf numFmtId="0" fontId="73" fillId="8" borderId="18" xfId="0" applyFont="1" applyFill="1" applyBorder="1" applyAlignment="1">
      <alignment horizontal="center" vertical="top" wrapText="1"/>
    </xf>
    <xf numFmtId="0" fontId="73" fillId="8" borderId="0" xfId="0" applyFont="1" applyFill="1" applyBorder="1" applyAlignment="1">
      <alignment horizontal="center" vertical="top" wrapText="1"/>
    </xf>
    <xf numFmtId="0" fontId="73" fillId="8" borderId="9" xfId="0" applyFont="1" applyFill="1" applyBorder="1" applyAlignment="1">
      <alignment horizontal="center" vertical="top" wrapText="1"/>
    </xf>
    <xf numFmtId="0" fontId="73" fillId="8" borderId="10" xfId="0" applyFont="1" applyFill="1" applyBorder="1" applyAlignment="1">
      <alignment horizontal="center" vertical="top" wrapText="1"/>
    </xf>
    <xf numFmtId="0" fontId="85" fillId="0" borderId="62" xfId="0" applyFont="1" applyFill="1" applyBorder="1" applyAlignment="1">
      <alignment horizontal="center" vertical="center" shrinkToFit="1"/>
    </xf>
    <xf numFmtId="0" fontId="85" fillId="0" borderId="86" xfId="0" applyFont="1" applyFill="1" applyBorder="1" applyAlignment="1">
      <alignment horizontal="center" vertical="center" shrinkToFit="1"/>
    </xf>
    <xf numFmtId="177" fontId="75" fillId="0" borderId="20" xfId="0" applyNumberFormat="1" applyFont="1" applyFill="1" applyBorder="1" applyAlignment="1" applyProtection="1">
      <alignment horizontal="center" vertical="center"/>
      <protection locked="0"/>
    </xf>
    <xf numFmtId="0" fontId="66" fillId="0" borderId="10" xfId="0" applyFont="1" applyBorder="1" applyAlignment="1">
      <alignment horizontal="center" vertical="center"/>
    </xf>
    <xf numFmtId="0" fontId="73" fillId="21" borderId="20" xfId="0" applyFont="1" applyFill="1" applyBorder="1" applyAlignment="1">
      <alignment horizontal="center" vertical="top" wrapText="1"/>
    </xf>
    <xf numFmtId="0" fontId="61" fillId="21" borderId="20" xfId="0" applyFont="1" applyFill="1" applyBorder="1" applyAlignment="1">
      <alignment horizontal="center" vertical="top" wrapText="1"/>
    </xf>
    <xf numFmtId="0" fontId="73" fillId="4" borderId="6" xfId="0" applyFont="1" applyFill="1" applyBorder="1" applyAlignment="1">
      <alignment horizontal="center" vertical="center"/>
    </xf>
    <xf numFmtId="0" fontId="73" fillId="4" borderId="8" xfId="0" applyFont="1" applyFill="1" applyBorder="1" applyAlignment="1">
      <alignment horizontal="center" vertical="center"/>
    </xf>
    <xf numFmtId="0" fontId="73" fillId="4" borderId="9" xfId="0" applyFont="1" applyFill="1" applyBorder="1" applyAlignment="1">
      <alignment horizontal="center" vertical="center"/>
    </xf>
    <xf numFmtId="0" fontId="73" fillId="4" borderId="11" xfId="0" applyFont="1" applyFill="1" applyBorder="1" applyAlignment="1">
      <alignment horizontal="center" vertical="center"/>
    </xf>
    <xf numFmtId="0" fontId="73" fillId="4" borderId="6" xfId="0" applyFont="1" applyFill="1" applyBorder="1" applyAlignment="1">
      <alignment horizontal="center" vertical="center" wrapText="1"/>
    </xf>
    <xf numFmtId="0" fontId="73" fillId="4" borderId="7" xfId="0" applyFont="1" applyFill="1" applyBorder="1" applyAlignment="1">
      <alignment horizontal="center" vertical="center" wrapText="1"/>
    </xf>
    <xf numFmtId="0" fontId="73" fillId="4" borderId="8" xfId="0" applyFont="1" applyFill="1" applyBorder="1" applyAlignment="1">
      <alignment horizontal="center" vertical="center" wrapText="1"/>
    </xf>
    <xf numFmtId="0" fontId="73" fillId="4" borderId="9" xfId="0" applyFont="1" applyFill="1" applyBorder="1" applyAlignment="1">
      <alignment horizontal="center" vertical="center" wrapText="1"/>
    </xf>
    <xf numFmtId="0" fontId="73" fillId="4" borderId="10" xfId="0" applyFont="1" applyFill="1" applyBorder="1" applyAlignment="1">
      <alignment horizontal="center" vertical="center" wrapText="1"/>
    </xf>
    <xf numFmtId="0" fontId="73" fillId="4" borderId="11" xfId="0" applyFont="1" applyFill="1" applyBorder="1" applyAlignment="1">
      <alignment horizontal="center" vertical="center" wrapText="1"/>
    </xf>
    <xf numFmtId="0" fontId="73" fillId="4" borderId="36" xfId="0" applyFont="1" applyFill="1" applyBorder="1" applyAlignment="1">
      <alignment horizontal="center" vertical="center" wrapText="1"/>
    </xf>
    <xf numFmtId="0" fontId="73" fillId="4" borderId="18" xfId="0" applyFont="1" applyFill="1" applyBorder="1" applyAlignment="1">
      <alignment horizontal="center" vertical="center"/>
    </xf>
    <xf numFmtId="0" fontId="73" fillId="4" borderId="19" xfId="0" applyFont="1" applyFill="1" applyBorder="1" applyAlignment="1">
      <alignment horizontal="center" vertical="center"/>
    </xf>
    <xf numFmtId="0" fontId="73" fillId="14" borderId="8" xfId="0" applyFont="1" applyFill="1" applyBorder="1" applyAlignment="1">
      <alignment horizontal="center" vertical="center" wrapText="1"/>
    </xf>
    <xf numFmtId="0" fontId="73" fillId="14" borderId="19" xfId="0" applyFont="1" applyFill="1" applyBorder="1" applyAlignment="1">
      <alignment horizontal="center" vertical="center" wrapText="1"/>
    </xf>
    <xf numFmtId="0" fontId="73" fillId="14" borderId="11" xfId="0" applyFont="1" applyFill="1" applyBorder="1" applyAlignment="1">
      <alignment horizontal="center" vertical="center" wrapText="1"/>
    </xf>
    <xf numFmtId="0" fontId="73" fillId="11" borderId="6" xfId="0" applyFont="1" applyFill="1" applyBorder="1" applyAlignment="1">
      <alignment horizontal="center" vertical="top" wrapText="1"/>
    </xf>
    <xf numFmtId="0" fontId="73" fillId="11" borderId="7" xfId="0" applyFont="1" applyFill="1" applyBorder="1" applyAlignment="1">
      <alignment horizontal="center" vertical="top" wrapText="1"/>
    </xf>
    <xf numFmtId="0" fontId="73" fillId="11" borderId="18" xfId="0" applyFont="1" applyFill="1" applyBorder="1" applyAlignment="1">
      <alignment horizontal="center" vertical="top" wrapText="1"/>
    </xf>
    <xf numFmtId="0" fontId="73" fillId="11" borderId="0" xfId="0" applyFont="1" applyFill="1" applyBorder="1" applyAlignment="1">
      <alignment horizontal="center" vertical="top" wrapText="1"/>
    </xf>
    <xf numFmtId="0" fontId="73" fillId="11" borderId="9" xfId="0" applyFont="1" applyFill="1" applyBorder="1" applyAlignment="1">
      <alignment horizontal="center" vertical="top" wrapText="1"/>
    </xf>
    <xf numFmtId="0" fontId="73" fillId="11" borderId="10" xfId="0" applyFont="1" applyFill="1" applyBorder="1" applyAlignment="1">
      <alignment horizontal="center" vertical="top" wrapText="1"/>
    </xf>
    <xf numFmtId="177" fontId="66" fillId="0" borderId="20" xfId="0" applyNumberFormat="1" applyFont="1" applyFill="1" applyBorder="1" applyAlignment="1" applyProtection="1">
      <alignment horizontal="center" vertical="center" wrapText="1"/>
      <protection locked="0"/>
    </xf>
    <xf numFmtId="6" fontId="66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73" fillId="0" borderId="20" xfId="0" applyFont="1" applyFill="1" applyBorder="1" applyAlignment="1" applyProtection="1">
      <alignment horizontal="center" vertical="center"/>
      <protection locked="0"/>
    </xf>
    <xf numFmtId="0" fontId="73" fillId="12" borderId="38" xfId="0" applyFont="1" applyFill="1" applyBorder="1" applyAlignment="1">
      <alignment horizontal="center" vertical="center" wrapText="1"/>
    </xf>
    <xf numFmtId="0" fontId="73" fillId="12" borderId="36" xfId="0" applyFont="1" applyFill="1" applyBorder="1" applyAlignment="1">
      <alignment horizontal="center" vertical="center"/>
    </xf>
    <xf numFmtId="0" fontId="73" fillId="12" borderId="39" xfId="0" applyFont="1" applyFill="1" applyBorder="1" applyAlignment="1">
      <alignment horizontal="center" vertical="center"/>
    </xf>
    <xf numFmtId="0" fontId="61" fillId="0" borderId="20" xfId="0" applyFont="1" applyFill="1" applyBorder="1" applyAlignment="1">
      <alignment horizontal="left" vertical="top" wrapText="1"/>
    </xf>
    <xf numFmtId="0" fontId="73" fillId="24" borderId="20" xfId="0" applyFont="1" applyFill="1" applyBorder="1" applyAlignment="1" applyProtection="1">
      <alignment horizontal="center" vertical="center"/>
      <protection locked="0"/>
    </xf>
    <xf numFmtId="0" fontId="74" fillId="4" borderId="21" xfId="0" applyFont="1" applyFill="1" applyBorder="1" applyAlignment="1">
      <alignment horizontal="center" vertical="center"/>
    </xf>
    <xf numFmtId="0" fontId="74" fillId="4" borderId="22" xfId="0" applyFont="1" applyFill="1" applyBorder="1" applyAlignment="1">
      <alignment horizontal="center" vertical="center"/>
    </xf>
    <xf numFmtId="0" fontId="74" fillId="4" borderId="23" xfId="0" applyFont="1" applyFill="1" applyBorder="1" applyAlignment="1">
      <alignment horizontal="center" vertical="center"/>
    </xf>
    <xf numFmtId="0" fontId="86" fillId="0" borderId="69" xfId="0" applyFont="1" applyBorder="1" applyAlignment="1">
      <alignment horizontal="left" vertical="center" wrapText="1"/>
    </xf>
    <xf numFmtId="0" fontId="86" fillId="0" borderId="0" xfId="0" applyFont="1" applyBorder="1" applyAlignment="1">
      <alignment horizontal="left" vertical="center" wrapText="1"/>
    </xf>
    <xf numFmtId="0" fontId="74" fillId="4" borderId="20" xfId="0" applyFont="1" applyFill="1" applyBorder="1" applyAlignment="1">
      <alignment horizontal="left" vertical="center"/>
    </xf>
    <xf numFmtId="177" fontId="75" fillId="0" borderId="38" xfId="0" applyNumberFormat="1" applyFont="1" applyFill="1" applyBorder="1" applyAlignment="1" applyProtection="1">
      <alignment horizontal="center" vertical="center"/>
      <protection locked="0"/>
    </xf>
    <xf numFmtId="177" fontId="75" fillId="0" borderId="36" xfId="0" applyNumberFormat="1" applyFont="1" applyFill="1" applyBorder="1" applyAlignment="1" applyProtection="1">
      <alignment horizontal="center" vertical="center"/>
      <protection locked="0"/>
    </xf>
    <xf numFmtId="177" fontId="75" fillId="0" borderId="39" xfId="0" applyNumberFormat="1" applyFont="1" applyFill="1" applyBorder="1" applyAlignment="1" applyProtection="1">
      <alignment horizontal="center" vertical="center"/>
      <protection locked="0"/>
    </xf>
    <xf numFmtId="0" fontId="73" fillId="10" borderId="6" xfId="0" applyFont="1" applyFill="1" applyBorder="1" applyAlignment="1">
      <alignment horizontal="center" vertical="top" wrapText="1"/>
    </xf>
    <xf numFmtId="0" fontId="73" fillId="10" borderId="7" xfId="0" applyFont="1" applyFill="1" applyBorder="1" applyAlignment="1">
      <alignment horizontal="center" vertical="top" wrapText="1"/>
    </xf>
    <xf numFmtId="0" fontId="73" fillId="10" borderId="18" xfId="0" applyFont="1" applyFill="1" applyBorder="1" applyAlignment="1">
      <alignment horizontal="center" vertical="top" wrapText="1"/>
    </xf>
    <xf numFmtId="0" fontId="73" fillId="10" borderId="0" xfId="0" applyFont="1" applyFill="1" applyBorder="1" applyAlignment="1">
      <alignment horizontal="center" vertical="top" wrapText="1"/>
    </xf>
    <xf numFmtId="0" fontId="73" fillId="10" borderId="9" xfId="0" applyFont="1" applyFill="1" applyBorder="1" applyAlignment="1">
      <alignment horizontal="center" vertical="top" wrapText="1"/>
    </xf>
    <xf numFmtId="0" fontId="73" fillId="10" borderId="10" xfId="0" applyFont="1" applyFill="1" applyBorder="1" applyAlignment="1">
      <alignment horizontal="center" vertical="top" wrapText="1"/>
    </xf>
    <xf numFmtId="0" fontId="61" fillId="4" borderId="21" xfId="0" applyFont="1" applyFill="1" applyBorder="1" applyAlignment="1">
      <alignment horizontal="center" vertical="center"/>
    </xf>
    <xf numFmtId="0" fontId="61" fillId="4" borderId="22" xfId="0" applyFont="1" applyFill="1" applyBorder="1" applyAlignment="1">
      <alignment horizontal="center" vertical="center"/>
    </xf>
    <xf numFmtId="0" fontId="61" fillId="4" borderId="23" xfId="0" applyFont="1" applyFill="1" applyBorder="1" applyAlignment="1">
      <alignment horizontal="center" vertical="center"/>
    </xf>
    <xf numFmtId="31" fontId="76" fillId="0" borderId="21" xfId="0" applyNumberFormat="1" applyFont="1" applyFill="1" applyBorder="1" applyAlignment="1">
      <alignment horizontal="center" vertical="center"/>
    </xf>
    <xf numFmtId="0" fontId="76" fillId="0" borderId="23" xfId="0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horizontal="left" vertical="center"/>
    </xf>
    <xf numFmtId="0" fontId="61" fillId="4" borderId="22" xfId="0" applyFont="1" applyFill="1" applyBorder="1" applyAlignment="1">
      <alignment horizontal="left" vertical="center"/>
    </xf>
    <xf numFmtId="0" fontId="61" fillId="4" borderId="61" xfId="0" applyFont="1" applyFill="1" applyBorder="1" applyAlignment="1">
      <alignment horizontal="left" vertical="center"/>
    </xf>
    <xf numFmtId="31" fontId="76" fillId="0" borderId="23" xfId="0" applyNumberFormat="1" applyFont="1" applyFill="1" applyBorder="1" applyAlignment="1">
      <alignment horizontal="center" vertical="center"/>
    </xf>
    <xf numFmtId="31" fontId="76" fillId="0" borderId="21" xfId="0" applyNumberFormat="1" applyFont="1" applyFill="1" applyBorder="1" applyAlignment="1">
      <alignment horizontal="center" vertical="center" wrapText="1"/>
    </xf>
    <xf numFmtId="31" fontId="76" fillId="0" borderId="23" xfId="0" applyNumberFormat="1" applyFont="1" applyFill="1" applyBorder="1" applyAlignment="1">
      <alignment horizontal="center" vertical="center" wrapText="1"/>
    </xf>
    <xf numFmtId="31" fontId="76" fillId="0" borderId="20" xfId="0" applyNumberFormat="1" applyFont="1" applyFill="1" applyBorder="1" applyAlignment="1">
      <alignment horizontal="center" vertical="center" wrapText="1"/>
    </xf>
    <xf numFmtId="0" fontId="49" fillId="12" borderId="39" xfId="5" applyFont="1" applyFill="1" applyBorder="1" applyAlignment="1">
      <alignment horizontal="center" vertical="center" wrapText="1"/>
    </xf>
    <xf numFmtId="0" fontId="49" fillId="12" borderId="20" xfId="5" applyFont="1" applyFill="1" applyBorder="1" applyAlignment="1">
      <alignment horizontal="center" vertical="center" wrapText="1"/>
    </xf>
    <xf numFmtId="0" fontId="49" fillId="12" borderId="39" xfId="5" applyFont="1" applyFill="1" applyBorder="1" applyAlignment="1">
      <alignment horizontal="center" vertical="center"/>
    </xf>
    <xf numFmtId="0" fontId="39" fillId="0" borderId="20" xfId="5" applyFont="1" applyFill="1" applyBorder="1" applyAlignment="1">
      <alignment horizontal="left" vertical="center" indent="1"/>
    </xf>
    <xf numFmtId="0" fontId="49" fillId="12" borderId="20" xfId="5" applyFont="1" applyFill="1" applyBorder="1" applyAlignment="1">
      <alignment horizontal="center" vertical="center"/>
    </xf>
    <xf numFmtId="0" fontId="39" fillId="7" borderId="20" xfId="5" applyFont="1" applyFill="1" applyBorder="1" applyAlignment="1">
      <alignment horizontal="left" vertical="center" indent="1"/>
    </xf>
    <xf numFmtId="0" fontId="39" fillId="0" borderId="22" xfId="5" applyFont="1" applyFill="1" applyBorder="1" applyAlignment="1">
      <alignment horizontal="center" vertical="center"/>
    </xf>
    <xf numFmtId="0" fontId="39" fillId="0" borderId="23" xfId="5" applyFont="1" applyFill="1" applyBorder="1" applyAlignment="1">
      <alignment horizontal="center" vertical="center"/>
    </xf>
    <xf numFmtId="0" fontId="39" fillId="0" borderId="21" xfId="5" applyFont="1" applyFill="1" applyBorder="1" applyAlignment="1">
      <alignment horizontal="center" vertical="center"/>
    </xf>
    <xf numFmtId="40" fontId="39" fillId="0" borderId="21" xfId="4" applyNumberFormat="1" applyFont="1" applyFill="1" applyBorder="1" applyAlignment="1">
      <alignment horizontal="center" vertical="center"/>
    </xf>
    <xf numFmtId="40" fontId="39" fillId="0" borderId="22" xfId="4" applyNumberFormat="1" applyFont="1" applyFill="1" applyBorder="1" applyAlignment="1">
      <alignment horizontal="center" vertical="center"/>
    </xf>
    <xf numFmtId="0" fontId="39" fillId="0" borderId="22" xfId="5" applyFont="1" applyFill="1" applyBorder="1" applyAlignment="1">
      <alignment horizontal="center" vertical="center" shrinkToFit="1"/>
    </xf>
    <xf numFmtId="0" fontId="39" fillId="0" borderId="23" xfId="5" applyFont="1" applyFill="1" applyBorder="1" applyAlignment="1">
      <alignment horizontal="center" vertical="center" shrinkToFit="1"/>
    </xf>
    <xf numFmtId="38" fontId="39" fillId="0" borderId="21" xfId="4" applyFont="1" applyFill="1" applyBorder="1" applyAlignment="1">
      <alignment horizontal="center" vertical="center"/>
    </xf>
    <xf numFmtId="38" fontId="39" fillId="0" borderId="22" xfId="4" applyFont="1" applyFill="1" applyBorder="1" applyAlignment="1">
      <alignment horizontal="center" vertical="center"/>
    </xf>
    <xf numFmtId="179" fontId="39" fillId="0" borderId="21" xfId="5" applyNumberFormat="1" applyFont="1" applyFill="1" applyBorder="1" applyAlignment="1">
      <alignment horizontal="center" vertical="center" shrinkToFit="1"/>
    </xf>
    <xf numFmtId="179" fontId="39" fillId="0" borderId="22" xfId="5" applyNumberFormat="1" applyFont="1" applyFill="1" applyBorder="1" applyAlignment="1">
      <alignment horizontal="center" vertical="center" shrinkToFit="1"/>
    </xf>
    <xf numFmtId="179" fontId="39" fillId="0" borderId="23" xfId="5" applyNumberFormat="1" applyFont="1" applyFill="1" applyBorder="1" applyAlignment="1">
      <alignment horizontal="center" vertical="center" shrinkToFit="1"/>
    </xf>
    <xf numFmtId="0" fontId="46" fillId="7" borderId="46" xfId="5" applyFont="1" applyFill="1" applyBorder="1" applyAlignment="1">
      <alignment horizontal="center" vertical="center"/>
    </xf>
    <xf numFmtId="0" fontId="46" fillId="7" borderId="47" xfId="5" applyFont="1" applyFill="1" applyBorder="1" applyAlignment="1">
      <alignment horizontal="center" vertical="center"/>
    </xf>
    <xf numFmtId="0" fontId="46" fillId="7" borderId="48" xfId="5" applyFont="1" applyFill="1" applyBorder="1" applyAlignment="1">
      <alignment horizontal="center" vertical="center"/>
    </xf>
    <xf numFmtId="0" fontId="46" fillId="7" borderId="49" xfId="5" applyFont="1" applyFill="1" applyBorder="1" applyAlignment="1">
      <alignment horizontal="center" vertical="center"/>
    </xf>
    <xf numFmtId="0" fontId="46" fillId="7" borderId="0" xfId="5" applyFont="1" applyFill="1" applyBorder="1" applyAlignment="1">
      <alignment horizontal="center" vertical="center"/>
    </xf>
    <xf numFmtId="0" fontId="46" fillId="7" borderId="50" xfId="5" applyFont="1" applyFill="1" applyBorder="1" applyAlignment="1">
      <alignment horizontal="center" vertical="center"/>
    </xf>
    <xf numFmtId="0" fontId="46" fillId="7" borderId="51" xfId="5" applyFont="1" applyFill="1" applyBorder="1" applyAlignment="1">
      <alignment horizontal="center" vertical="center"/>
    </xf>
    <xf numFmtId="0" fontId="46" fillId="7" borderId="45" xfId="5" applyFont="1" applyFill="1" applyBorder="1" applyAlignment="1">
      <alignment horizontal="center" vertical="center"/>
    </xf>
    <xf numFmtId="0" fontId="46" fillId="7" borderId="52" xfId="5" applyFont="1" applyFill="1" applyBorder="1" applyAlignment="1">
      <alignment horizontal="center" vertical="center"/>
    </xf>
    <xf numFmtId="0" fontId="46" fillId="0" borderId="0" xfId="5" applyFont="1" applyAlignment="1">
      <alignment horizontal="left" vertical="center"/>
    </xf>
    <xf numFmtId="0" fontId="49" fillId="12" borderId="20" xfId="5" applyFont="1" applyFill="1" applyBorder="1" applyAlignment="1">
      <alignment horizontal="center" vertical="center" shrinkToFit="1"/>
    </xf>
    <xf numFmtId="0" fontId="39" fillId="0" borderId="21" xfId="5" applyFont="1" applyBorder="1" applyAlignment="1">
      <alignment horizontal="center" vertical="center" wrapText="1"/>
    </xf>
    <xf numFmtId="0" fontId="39" fillId="0" borderId="22" xfId="5" applyFont="1" applyBorder="1" applyAlignment="1">
      <alignment horizontal="center" vertical="center" wrapText="1"/>
    </xf>
    <xf numFmtId="0" fontId="39" fillId="0" borderId="23" xfId="5" applyFont="1" applyBorder="1" applyAlignment="1">
      <alignment horizontal="center" vertical="center" wrapText="1"/>
    </xf>
    <xf numFmtId="0" fontId="39" fillId="0" borderId="10" xfId="5" applyFont="1" applyBorder="1" applyAlignment="1">
      <alignment horizontal="center" vertical="center"/>
    </xf>
    <xf numFmtId="0" fontId="39" fillId="0" borderId="20" xfId="5" applyFont="1" applyBorder="1" applyAlignment="1">
      <alignment horizontal="center" vertical="center"/>
    </xf>
    <xf numFmtId="0" fontId="39" fillId="0" borderId="7" xfId="5" applyFont="1" applyBorder="1" applyAlignment="1">
      <alignment horizontal="center" vertical="center"/>
    </xf>
    <xf numFmtId="0" fontId="39" fillId="0" borderId="7" xfId="5" applyFont="1" applyFill="1" applyBorder="1" applyAlignment="1">
      <alignment horizontal="left" vertical="center" shrinkToFit="1"/>
    </xf>
    <xf numFmtId="0" fontId="39" fillId="0" borderId="69" xfId="5" applyFont="1" applyBorder="1" applyAlignment="1">
      <alignment horizontal="center" vertical="center"/>
    </xf>
    <xf numFmtId="0" fontId="39" fillId="0" borderId="21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9" fillId="12" borderId="63" xfId="5" applyFont="1" applyFill="1" applyBorder="1" applyAlignment="1">
      <alignment horizontal="center" vertical="center" shrinkToFit="1"/>
    </xf>
    <xf numFmtId="0" fontId="49" fillId="12" borderId="64" xfId="5" applyFont="1" applyFill="1" applyBorder="1" applyAlignment="1">
      <alignment horizontal="center" vertical="center" shrinkToFit="1"/>
    </xf>
    <xf numFmtId="0" fontId="39" fillId="0" borderId="80" xfId="5" applyFont="1" applyBorder="1" applyAlignment="1">
      <alignment horizontal="center" vertical="center"/>
    </xf>
    <xf numFmtId="0" fontId="39" fillId="0" borderId="81" xfId="5" applyFont="1" applyBorder="1" applyAlignment="1">
      <alignment horizontal="center" vertical="center"/>
    </xf>
    <xf numFmtId="0" fontId="39" fillId="0" borderId="66" xfId="5" applyFont="1" applyBorder="1" applyAlignment="1">
      <alignment horizontal="center" vertical="center"/>
    </xf>
    <xf numFmtId="0" fontId="39" fillId="0" borderId="67" xfId="5" applyFont="1" applyBorder="1" applyAlignment="1">
      <alignment horizontal="center" vertical="center"/>
    </xf>
    <xf numFmtId="0" fontId="39" fillId="0" borderId="82" xfId="5" applyFont="1" applyBorder="1" applyAlignment="1">
      <alignment horizontal="center" vertical="center"/>
    </xf>
    <xf numFmtId="0" fontId="49" fillId="0" borderId="83" xfId="5" applyFont="1" applyBorder="1" applyAlignment="1">
      <alignment horizontal="center" vertical="center"/>
    </xf>
    <xf numFmtId="178" fontId="48" fillId="0" borderId="6" xfId="5" applyNumberFormat="1" applyFont="1" applyBorder="1" applyAlignment="1">
      <alignment horizontal="center" vertical="center"/>
    </xf>
    <xf numFmtId="178" fontId="48" fillId="0" borderId="7" xfId="5" applyNumberFormat="1" applyFont="1" applyBorder="1" applyAlignment="1">
      <alignment horizontal="center" vertical="center"/>
    </xf>
    <xf numFmtId="178" fontId="48" fillId="0" borderId="8" xfId="5" applyNumberFormat="1" applyFont="1" applyBorder="1" applyAlignment="1">
      <alignment horizontal="center" vertical="center"/>
    </xf>
    <xf numFmtId="178" fontId="48" fillId="0" borderId="18" xfId="5" applyNumberFormat="1" applyFont="1" applyBorder="1" applyAlignment="1">
      <alignment horizontal="center" vertical="center"/>
    </xf>
    <xf numFmtId="178" fontId="48" fillId="0" borderId="0" xfId="5" applyNumberFormat="1" applyFont="1" applyBorder="1" applyAlignment="1">
      <alignment horizontal="center" vertical="center"/>
    </xf>
    <xf numFmtId="178" fontId="48" fillId="0" borderId="19" xfId="5" applyNumberFormat="1" applyFont="1" applyBorder="1" applyAlignment="1">
      <alignment horizontal="center" vertical="center"/>
    </xf>
    <xf numFmtId="178" fontId="48" fillId="0" borderId="9" xfId="5" applyNumberFormat="1" applyFont="1" applyBorder="1" applyAlignment="1">
      <alignment horizontal="center" vertical="center"/>
    </xf>
    <xf numFmtId="178" fontId="48" fillId="0" borderId="10" xfId="5" applyNumberFormat="1" applyFont="1" applyBorder="1" applyAlignment="1">
      <alignment horizontal="center" vertical="center"/>
    </xf>
    <xf numFmtId="178" fontId="48" fillId="0" borderId="11" xfId="5" applyNumberFormat="1" applyFont="1" applyBorder="1" applyAlignment="1">
      <alignment horizontal="center" vertical="center"/>
    </xf>
    <xf numFmtId="0" fontId="39" fillId="0" borderId="21" xfId="5" applyFont="1" applyFill="1" applyBorder="1" applyAlignment="1">
      <alignment horizontal="left" vertical="center" indent="1"/>
    </xf>
    <xf numFmtId="0" fontId="39" fillId="0" borderId="22" xfId="5" applyFont="1" applyFill="1" applyBorder="1" applyAlignment="1">
      <alignment horizontal="left" vertical="center" indent="1"/>
    </xf>
    <xf numFmtId="0" fontId="39" fillId="0" borderId="23" xfId="5" applyFont="1" applyFill="1" applyBorder="1" applyAlignment="1">
      <alignment horizontal="left" vertical="center" indent="1"/>
    </xf>
    <xf numFmtId="0" fontId="49" fillId="12" borderId="38" xfId="5" applyFont="1" applyFill="1" applyBorder="1" applyAlignment="1">
      <alignment horizontal="center" vertical="center" shrinkToFit="1"/>
    </xf>
    <xf numFmtId="0" fontId="39" fillId="0" borderId="38" xfId="5" applyFont="1" applyBorder="1" applyAlignment="1">
      <alignment horizontal="center" vertical="center" shrinkToFit="1"/>
    </xf>
    <xf numFmtId="179" fontId="49" fillId="0" borderId="20" xfId="5" applyNumberFormat="1" applyFont="1" applyBorder="1" applyAlignment="1">
      <alignment horizontal="center" vertical="center" shrinkToFit="1"/>
    </xf>
    <xf numFmtId="179" fontId="49" fillId="0" borderId="21" xfId="5" applyNumberFormat="1" applyFont="1" applyBorder="1" applyAlignment="1">
      <alignment horizontal="center" vertical="center" shrinkToFit="1"/>
    </xf>
    <xf numFmtId="0" fontId="39" fillId="0" borderId="20" xfId="5" applyFont="1" applyBorder="1" applyAlignment="1">
      <alignment horizontal="left" vertical="center" indent="1"/>
    </xf>
    <xf numFmtId="0" fontId="49" fillId="0" borderId="20" xfId="5" applyFont="1" applyFill="1" applyBorder="1" applyAlignment="1">
      <alignment horizontal="center" vertical="center" shrinkToFit="1"/>
    </xf>
    <xf numFmtId="38" fontId="49" fillId="0" borderId="20" xfId="4" applyFont="1" applyBorder="1" applyAlignment="1">
      <alignment horizontal="left" vertical="center" shrinkToFit="1"/>
    </xf>
    <xf numFmtId="0" fontId="39" fillId="12" borderId="21" xfId="5" applyFont="1" applyFill="1" applyBorder="1" applyAlignment="1">
      <alignment horizontal="center" vertical="center" shrinkToFit="1"/>
    </xf>
    <xf numFmtId="0" fontId="39" fillId="12" borderId="22" xfId="5" applyFont="1" applyFill="1" applyBorder="1" applyAlignment="1">
      <alignment horizontal="center" vertical="center" shrinkToFit="1"/>
    </xf>
    <xf numFmtId="0" fontId="39" fillId="12" borderId="23" xfId="5" applyFont="1" applyFill="1" applyBorder="1" applyAlignment="1">
      <alignment horizontal="center" vertical="center" shrinkToFit="1"/>
    </xf>
    <xf numFmtId="56" fontId="39" fillId="0" borderId="21" xfId="5" applyNumberFormat="1" applyFont="1" applyFill="1" applyBorder="1" applyAlignment="1">
      <alignment horizontal="center" vertical="center" wrapText="1"/>
    </xf>
    <xf numFmtId="56" fontId="39" fillId="0" borderId="22" xfId="5" applyNumberFormat="1" applyFont="1" applyFill="1" applyBorder="1" applyAlignment="1">
      <alignment horizontal="center" vertical="center" wrapText="1"/>
    </xf>
    <xf numFmtId="56" fontId="39" fillId="0" borderId="23" xfId="5" applyNumberFormat="1" applyFont="1" applyFill="1" applyBorder="1" applyAlignment="1">
      <alignment horizontal="center" vertical="center" wrapText="1"/>
    </xf>
    <xf numFmtId="38" fontId="49" fillId="0" borderId="20" xfId="4" applyFont="1" applyFill="1" applyBorder="1" applyAlignment="1">
      <alignment horizontal="left" vertical="center" shrinkToFit="1"/>
    </xf>
    <xf numFmtId="0" fontId="49" fillId="12" borderId="53" xfId="5" applyFont="1" applyFill="1" applyBorder="1" applyAlignment="1">
      <alignment horizontal="center" vertical="center" wrapText="1"/>
    </xf>
    <xf numFmtId="179" fontId="49" fillId="0" borderId="53" xfId="5" applyNumberFormat="1" applyFont="1" applyFill="1" applyBorder="1" applyAlignment="1">
      <alignment horizontal="center" vertical="center" shrinkToFit="1"/>
    </xf>
    <xf numFmtId="179" fontId="49" fillId="0" borderId="20" xfId="5" applyNumberFormat="1" applyFont="1" applyFill="1" applyBorder="1" applyAlignment="1">
      <alignment horizontal="center" vertical="center" shrinkToFit="1"/>
    </xf>
    <xf numFmtId="0" fontId="49" fillId="12" borderId="58" xfId="5" applyFont="1" applyFill="1" applyBorder="1" applyAlignment="1">
      <alignment horizontal="center" vertical="center" wrapText="1"/>
    </xf>
    <xf numFmtId="0" fontId="49" fillId="12" borderId="59" xfId="5" applyFont="1" applyFill="1" applyBorder="1" applyAlignment="1">
      <alignment horizontal="center" vertical="center" wrapText="1"/>
    </xf>
    <xf numFmtId="0" fontId="49" fillId="12" borderId="60" xfId="5" applyFont="1" applyFill="1" applyBorder="1" applyAlignment="1">
      <alignment horizontal="center" vertical="center" wrapText="1"/>
    </xf>
    <xf numFmtId="38" fontId="49" fillId="0" borderId="57" xfId="4" applyFont="1" applyFill="1" applyBorder="1" applyAlignment="1">
      <alignment horizontal="center" vertical="center" shrinkToFit="1"/>
    </xf>
    <xf numFmtId="38" fontId="49" fillId="0" borderId="22" xfId="4" applyFont="1" applyFill="1" applyBorder="1" applyAlignment="1">
      <alignment horizontal="center" vertical="center" shrinkToFit="1"/>
    </xf>
    <xf numFmtId="38" fontId="49" fillId="0" borderId="61" xfId="4" applyFont="1" applyFill="1" applyBorder="1" applyAlignment="1">
      <alignment horizontal="center" vertical="center" shrinkToFit="1"/>
    </xf>
    <xf numFmtId="0" fontId="49" fillId="12" borderId="21" xfId="5" applyFont="1" applyFill="1" applyBorder="1" applyAlignment="1">
      <alignment horizontal="center" vertical="center" wrapText="1"/>
    </xf>
    <xf numFmtId="179" fontId="49" fillId="0" borderId="21" xfId="5" applyNumberFormat="1" applyFont="1" applyFill="1" applyBorder="1" applyAlignment="1">
      <alignment horizontal="center" vertical="center" shrinkToFit="1"/>
    </xf>
    <xf numFmtId="179" fontId="49" fillId="0" borderId="53" xfId="5" applyNumberFormat="1" applyFont="1" applyBorder="1" applyAlignment="1">
      <alignment horizontal="center" vertical="center" shrinkToFit="1"/>
    </xf>
    <xf numFmtId="38" fontId="49" fillId="0" borderId="57" xfId="4" applyFont="1" applyBorder="1" applyAlignment="1">
      <alignment horizontal="center" vertical="center" shrinkToFit="1"/>
    </xf>
    <xf numFmtId="38" fontId="49" fillId="0" borderId="22" xfId="4" applyFont="1" applyBorder="1" applyAlignment="1">
      <alignment horizontal="center" vertical="center" shrinkToFit="1"/>
    </xf>
    <xf numFmtId="38" fontId="49" fillId="0" borderId="61" xfId="4" applyFont="1" applyBorder="1" applyAlignment="1">
      <alignment horizontal="center" vertical="center" shrinkToFit="1"/>
    </xf>
    <xf numFmtId="0" fontId="49" fillId="12" borderId="38" xfId="5" applyFont="1" applyFill="1" applyBorder="1" applyAlignment="1">
      <alignment horizontal="center" vertical="center" wrapText="1"/>
    </xf>
    <xf numFmtId="0" fontId="54" fillId="0" borderId="38" xfId="2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38" fontId="49" fillId="0" borderId="54" xfId="4" applyFont="1" applyBorder="1" applyAlignment="1">
      <alignment horizontal="center" vertical="center" shrinkToFit="1"/>
    </xf>
    <xf numFmtId="38" fontId="49" fillId="0" borderId="55" xfId="4" applyFont="1" applyBorder="1" applyAlignment="1">
      <alignment horizontal="center" vertical="center" shrinkToFit="1"/>
    </xf>
    <xf numFmtId="38" fontId="49" fillId="0" borderId="56" xfId="4" applyFont="1" applyBorder="1" applyAlignment="1">
      <alignment horizontal="center" vertical="center" shrinkToFit="1"/>
    </xf>
    <xf numFmtId="38" fontId="52" fillId="0" borderId="62" xfId="5" applyNumberFormat="1" applyFont="1" applyBorder="1" applyAlignment="1">
      <alignment horizontal="center" vertical="center"/>
    </xf>
    <xf numFmtId="0" fontId="54" fillId="0" borderId="20" xfId="2" applyFont="1" applyFill="1" applyBorder="1" applyAlignment="1">
      <alignment horizontal="center" vertical="center" shrinkToFit="1"/>
    </xf>
    <xf numFmtId="0" fontId="39" fillId="0" borderId="20" xfId="5" applyFont="1" applyFill="1" applyBorder="1" applyAlignment="1">
      <alignment horizontal="center" vertical="center" shrinkToFit="1"/>
    </xf>
    <xf numFmtId="0" fontId="54" fillId="0" borderId="20" xfId="2" applyFont="1" applyBorder="1" applyAlignment="1">
      <alignment horizontal="center" vertical="center" shrinkToFit="1"/>
    </xf>
    <xf numFmtId="0" fontId="39" fillId="0" borderId="20" xfId="5" applyFont="1" applyBorder="1" applyAlignment="1">
      <alignment horizontal="center" vertical="center" shrinkToFit="1"/>
    </xf>
    <xf numFmtId="0" fontId="39" fillId="0" borderId="20" xfId="5" applyFont="1" applyBorder="1" applyAlignment="1">
      <alignment horizontal="left" vertical="center" wrapText="1" indent="1"/>
    </xf>
    <xf numFmtId="0" fontId="41" fillId="0" borderId="20" xfId="5" applyFont="1" applyFill="1" applyBorder="1" applyAlignment="1">
      <alignment horizontal="left" vertical="center"/>
    </xf>
    <xf numFmtId="0" fontId="41" fillId="13" borderId="20" xfId="5" applyFont="1" applyFill="1" applyBorder="1" applyAlignment="1">
      <alignment horizontal="center" vertical="center"/>
    </xf>
    <xf numFmtId="0" fontId="41" fillId="15" borderId="20" xfId="5" applyFont="1" applyFill="1" applyBorder="1" applyAlignment="1">
      <alignment horizontal="center" vertical="center"/>
    </xf>
    <xf numFmtId="0" fontId="45" fillId="12" borderId="21" xfId="5" applyFont="1" applyFill="1" applyBorder="1" applyAlignment="1">
      <alignment horizontal="center" vertical="center"/>
    </xf>
    <xf numFmtId="0" fontId="45" fillId="12" borderId="22" xfId="5" applyFont="1" applyFill="1" applyBorder="1" applyAlignment="1">
      <alignment horizontal="center" vertical="center"/>
    </xf>
    <xf numFmtId="0" fontId="45" fillId="12" borderId="23" xfId="5" applyFont="1" applyFill="1" applyBorder="1" applyAlignment="1">
      <alignment horizontal="center" vertical="center"/>
    </xf>
    <xf numFmtId="56" fontId="39" fillId="13" borderId="21" xfId="5" applyNumberFormat="1" applyFont="1" applyFill="1" applyBorder="1" applyAlignment="1">
      <alignment horizontal="center" vertical="center"/>
    </xf>
    <xf numFmtId="56" fontId="39" fillId="13" borderId="22" xfId="5" applyNumberFormat="1" applyFont="1" applyFill="1" applyBorder="1" applyAlignment="1">
      <alignment horizontal="center" vertical="center"/>
    </xf>
    <xf numFmtId="56" fontId="39" fillId="13" borderId="23" xfId="5" applyNumberFormat="1" applyFont="1" applyFill="1" applyBorder="1" applyAlignment="1">
      <alignment horizontal="center" vertical="center"/>
    </xf>
    <xf numFmtId="0" fontId="39" fillId="13" borderId="22" xfId="5" applyFont="1" applyFill="1" applyBorder="1" applyAlignment="1">
      <alignment horizontal="center" vertical="center"/>
    </xf>
    <xf numFmtId="0" fontId="39" fillId="13" borderId="23" xfId="5" applyFont="1" applyFill="1" applyBorder="1" applyAlignment="1">
      <alignment horizontal="center" vertical="center"/>
    </xf>
    <xf numFmtId="0" fontId="45" fillId="12" borderId="20" xfId="5" applyFont="1" applyFill="1" applyBorder="1" applyAlignment="1">
      <alignment horizontal="center" vertical="center" wrapText="1"/>
    </xf>
    <xf numFmtId="0" fontId="53" fillId="13" borderId="20" xfId="5" applyFont="1" applyFill="1" applyBorder="1" applyAlignment="1">
      <alignment horizontal="center" vertical="center"/>
    </xf>
    <xf numFmtId="0" fontId="39" fillId="0" borderId="20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0" fontId="45" fillId="12" borderId="21" xfId="5" applyFont="1" applyFill="1" applyBorder="1" applyAlignment="1">
      <alignment horizontal="center" vertical="center" wrapText="1"/>
    </xf>
    <xf numFmtId="0" fontId="45" fillId="12" borderId="22" xfId="5" applyFont="1" applyFill="1" applyBorder="1" applyAlignment="1">
      <alignment horizontal="center" vertical="center" wrapText="1"/>
    </xf>
    <xf numFmtId="0" fontId="45" fillId="12" borderId="23" xfId="5" applyFont="1" applyFill="1" applyBorder="1" applyAlignment="1">
      <alignment horizontal="center" vertical="center" wrapText="1"/>
    </xf>
    <xf numFmtId="14" fontId="39" fillId="0" borderId="20" xfId="5" applyNumberFormat="1" applyFont="1" applyFill="1" applyBorder="1" applyAlignment="1">
      <alignment horizontal="center" vertical="center" shrinkToFit="1"/>
    </xf>
    <xf numFmtId="0" fontId="41" fillId="0" borderId="20" xfId="5" applyFont="1" applyFill="1" applyBorder="1" applyAlignment="1">
      <alignment horizontal="left" vertical="center" wrapText="1"/>
    </xf>
    <xf numFmtId="0" fontId="44" fillId="12" borderId="20" xfId="5" applyFont="1" applyFill="1" applyBorder="1" applyAlignment="1">
      <alignment horizontal="center" vertical="center" wrapText="1"/>
    </xf>
    <xf numFmtId="0" fontId="44" fillId="12" borderId="20" xfId="5" applyFont="1" applyFill="1" applyBorder="1" applyAlignment="1">
      <alignment horizontal="center" vertical="center"/>
    </xf>
    <xf numFmtId="0" fontId="43" fillId="0" borderId="20" xfId="5" applyFont="1" applyBorder="1" applyAlignment="1">
      <alignment horizontal="center" vertical="center" wrapText="1"/>
    </xf>
    <xf numFmtId="0" fontId="39" fillId="0" borderId="21" xfId="5" applyFont="1" applyFill="1" applyBorder="1" applyAlignment="1">
      <alignment horizontal="left" vertical="center" indent="1" shrinkToFit="1"/>
    </xf>
    <xf numFmtId="0" fontId="39" fillId="0" borderId="22" xfId="5" applyFont="1" applyFill="1" applyBorder="1" applyAlignment="1">
      <alignment horizontal="left" vertical="center" indent="1" shrinkToFit="1"/>
    </xf>
    <xf numFmtId="0" fontId="39" fillId="0" borderId="20" xfId="5" applyFont="1" applyFill="1" applyBorder="1" applyAlignment="1">
      <alignment horizontal="center" vertical="center"/>
    </xf>
    <xf numFmtId="0" fontId="39" fillId="0" borderId="20" xfId="5" applyFont="1" applyFill="1" applyBorder="1" applyAlignment="1">
      <alignment horizontal="left" vertical="center" indent="1" shrinkToFit="1"/>
    </xf>
    <xf numFmtId="0" fontId="41" fillId="0" borderId="21" xfId="5" applyFont="1" applyFill="1" applyBorder="1" applyAlignment="1">
      <alignment horizontal="left" vertical="center" wrapText="1"/>
    </xf>
    <xf numFmtId="0" fontId="41" fillId="0" borderId="22" xfId="5" applyFont="1" applyFill="1" applyBorder="1" applyAlignment="1">
      <alignment horizontal="left" vertical="center"/>
    </xf>
    <xf numFmtId="0" fontId="41" fillId="0" borderId="23" xfId="5" applyFont="1" applyFill="1" applyBorder="1" applyAlignment="1">
      <alignment horizontal="left" vertical="center"/>
    </xf>
    <xf numFmtId="0" fontId="39" fillId="12" borderId="20" xfId="5" applyFont="1" applyFill="1" applyBorder="1" applyAlignment="1">
      <alignment horizontal="center" vertical="center"/>
    </xf>
    <xf numFmtId="0" fontId="39" fillId="0" borderId="20" xfId="5" applyFont="1" applyFill="1" applyBorder="1" applyAlignment="1">
      <alignment horizontal="left" vertical="center"/>
    </xf>
    <xf numFmtId="0" fontId="45" fillId="12" borderId="20" xfId="5" applyFont="1" applyFill="1" applyBorder="1" applyAlignment="1">
      <alignment horizontal="center" vertical="center"/>
    </xf>
    <xf numFmtId="0" fontId="65" fillId="0" borderId="10" xfId="5" applyFont="1" applyFill="1" applyBorder="1" applyAlignment="1">
      <alignment horizontal="center" vertical="center"/>
    </xf>
    <xf numFmtId="0" fontId="46" fillId="0" borderId="0" xfId="5" applyFont="1" applyBorder="1" applyAlignment="1">
      <alignment horizontal="center" vertical="center"/>
    </xf>
    <xf numFmtId="0" fontId="39" fillId="12" borderId="20" xfId="5" applyFont="1" applyFill="1" applyBorder="1" applyAlignment="1">
      <alignment horizontal="center" vertical="center" wrapText="1"/>
    </xf>
    <xf numFmtId="0" fontId="39" fillId="12" borderId="20" xfId="5" applyFont="1" applyFill="1" applyBorder="1" applyAlignment="1">
      <alignment horizontal="center" vertical="center" shrinkToFit="1"/>
    </xf>
    <xf numFmtId="0" fontId="39" fillId="12" borderId="39" xfId="5" applyFont="1" applyFill="1" applyBorder="1" applyAlignment="1">
      <alignment horizontal="center" vertical="center" wrapText="1"/>
    </xf>
    <xf numFmtId="0" fontId="39" fillId="12" borderId="39" xfId="5" applyFont="1" applyFill="1" applyBorder="1" applyAlignment="1">
      <alignment horizontal="center" vertical="center"/>
    </xf>
  </cellXfs>
  <cellStyles count="7">
    <cellStyle name="ハイパーリンク" xfId="2" builtinId="8"/>
    <cellStyle name="桁区切り" xfId="4" builtinId="6"/>
    <cellStyle name="桁区切り 2" xfId="3"/>
    <cellStyle name="標準" xfId="0" builtinId="0"/>
    <cellStyle name="標準 2" xfId="5"/>
    <cellStyle name="標準 3" xfId="1"/>
    <cellStyle name="標準 4" xfId="6"/>
  </cellStyles>
  <dxfs count="11"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5050"/>
      <color rgb="FFFF0000"/>
      <color rgb="FFCCECFF"/>
      <color rgb="FFFFCCFF"/>
      <color rgb="FF66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58078</xdr:colOff>
      <xdr:row>20</xdr:row>
      <xdr:rowOff>14547</xdr:rowOff>
    </xdr:from>
    <xdr:to>
      <xdr:col>0</xdr:col>
      <xdr:colOff>310078</xdr:colOff>
      <xdr:row>20</xdr:row>
      <xdr:rowOff>266547</xdr:rowOff>
    </xdr:to>
    <xdr:sp macro="" textlink="">
      <xdr:nvSpPr>
        <xdr:cNvPr id="2" name="楕円 1"/>
        <xdr:cNvSpPr>
          <a:spLocks/>
        </xdr:cNvSpPr>
      </xdr:nvSpPr>
      <xdr:spPr bwMode="auto">
        <a:xfrm>
          <a:off x="58078" y="5615247"/>
          <a:ext cx="252000" cy="252000"/>
        </a:xfrm>
        <a:prstGeom prst="ellipse">
          <a:avLst/>
        </a:prstGeom>
        <a:solidFill>
          <a:srgbClr val="FFCCCC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="horz" wrap="square" lIns="91440" tIns="45720" rIns="91440" bIns="45720" numCol="1" rtlCol="0" anchor="ctr" anchorCtr="1" compatLnSpc="1">
          <a:prstTxWarp prst="textNoShape">
            <a:avLst/>
          </a:prstTxWarp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6894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3788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0682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7576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4470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136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19822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5148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ja-JP" altLang="en-US" sz="1600" i="0" u="none" strike="noStrike" cap="none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ヒラギノ角ゴ Pro W3" charset="0"/>
              <a:sym typeface="ヒラギノ角ゴ Pro W3" charset="0"/>
            </a:rPr>
            <a:t>１</a:t>
          </a:r>
        </a:p>
      </xdr:txBody>
    </xdr:sp>
    <xdr:clientData/>
  </xdr:twoCellAnchor>
  <xdr:twoCellAnchor>
    <xdr:from>
      <xdr:col>4</xdr:col>
      <xdr:colOff>96291</xdr:colOff>
      <xdr:row>20</xdr:row>
      <xdr:rowOff>0</xdr:rowOff>
    </xdr:from>
    <xdr:to>
      <xdr:col>4</xdr:col>
      <xdr:colOff>348291</xdr:colOff>
      <xdr:row>20</xdr:row>
      <xdr:rowOff>252000</xdr:rowOff>
    </xdr:to>
    <xdr:sp macro="" textlink="">
      <xdr:nvSpPr>
        <xdr:cNvPr id="3" name="楕円 2"/>
        <xdr:cNvSpPr>
          <a:spLocks/>
        </xdr:cNvSpPr>
      </xdr:nvSpPr>
      <xdr:spPr bwMode="auto">
        <a:xfrm>
          <a:off x="3347491" y="5600700"/>
          <a:ext cx="252000" cy="252000"/>
        </a:xfrm>
        <a:prstGeom prst="ellipse">
          <a:avLst/>
        </a:prstGeom>
        <a:solidFill>
          <a:srgbClr val="CCFFFF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="horz" wrap="square" lIns="91440" tIns="45720" rIns="91440" bIns="45720" numCol="1" rtlCol="0" anchor="ctr" anchorCtr="1" compatLnSpc="1">
          <a:prstTxWarp prst="textNoShape">
            <a:avLst/>
          </a:prstTxWarp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6894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3788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0682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7576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4470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136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19822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5148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ja-JP" altLang="en-US" sz="1600" i="0" u="none" strike="noStrike" cap="none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ヒラギノ角ゴ Pro W3" charset="0"/>
              <a:sym typeface="ヒラギノ角ゴ Pro W3" charset="0"/>
            </a:rPr>
            <a:t>２</a:t>
          </a:r>
        </a:p>
      </xdr:txBody>
    </xdr:sp>
    <xdr:clientData/>
  </xdr:twoCellAnchor>
  <xdr:twoCellAnchor>
    <xdr:from>
      <xdr:col>0</xdr:col>
      <xdr:colOff>45720</xdr:colOff>
      <xdr:row>26</xdr:row>
      <xdr:rowOff>20781</xdr:rowOff>
    </xdr:from>
    <xdr:to>
      <xdr:col>0</xdr:col>
      <xdr:colOff>297720</xdr:colOff>
      <xdr:row>26</xdr:row>
      <xdr:rowOff>272781</xdr:rowOff>
    </xdr:to>
    <xdr:sp macro="" textlink="">
      <xdr:nvSpPr>
        <xdr:cNvPr id="4" name="楕円 3"/>
        <xdr:cNvSpPr>
          <a:spLocks/>
        </xdr:cNvSpPr>
      </xdr:nvSpPr>
      <xdr:spPr bwMode="auto">
        <a:xfrm flipH="1">
          <a:off x="45720" y="7361381"/>
          <a:ext cx="252000" cy="252000"/>
        </a:xfrm>
        <a:prstGeom prst="ellipse">
          <a:avLst/>
        </a:prstGeom>
        <a:solidFill>
          <a:srgbClr val="FFCC99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="horz" wrap="square" lIns="91440" tIns="45720" rIns="91440" bIns="45720" numCol="1" rtlCol="0" anchor="ctr" anchorCtr="1" compatLnSpc="1">
          <a:prstTxWarp prst="textNoShape">
            <a:avLst/>
          </a:prstTxWarp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6894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3788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0682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7576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4470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136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19822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5148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US" altLang="ja-JP" sz="1600">
              <a:solidFill>
                <a:schemeClr val="tx1">
                  <a:lumMod val="50000"/>
                  <a:lumOff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ヒラギノ角ゴ Pro W3" charset="0"/>
              <a:sym typeface="ヒラギノ角ゴ Pro W3" charset="0"/>
            </a:rPr>
            <a:t>3</a:t>
          </a:r>
          <a:endParaRPr kumimoji="0" lang="ja-JP" altLang="en-US" sz="1600" i="0" u="none" strike="noStrike" cap="none" normalizeH="0" baseline="0">
            <a:ln>
              <a:noFill/>
            </a:ln>
            <a:solidFill>
              <a:schemeClr val="tx1">
                <a:lumMod val="50000"/>
                <a:lumOff val="50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ヒラギノ角ゴ Pro W3" charset="0"/>
            <a:sym typeface="ヒラギノ角ゴ Pro W3" charset="0"/>
          </a:endParaRPr>
        </a:p>
      </xdr:txBody>
    </xdr:sp>
    <xdr:clientData/>
  </xdr:twoCellAnchor>
  <xdr:twoCellAnchor>
    <xdr:from>
      <xdr:col>4</xdr:col>
      <xdr:colOff>30480</xdr:colOff>
      <xdr:row>26</xdr:row>
      <xdr:rowOff>20781</xdr:rowOff>
    </xdr:from>
    <xdr:to>
      <xdr:col>4</xdr:col>
      <xdr:colOff>282480</xdr:colOff>
      <xdr:row>26</xdr:row>
      <xdr:rowOff>272781</xdr:rowOff>
    </xdr:to>
    <xdr:sp macro="" textlink="">
      <xdr:nvSpPr>
        <xdr:cNvPr id="5" name="楕円 4"/>
        <xdr:cNvSpPr>
          <a:spLocks/>
        </xdr:cNvSpPr>
      </xdr:nvSpPr>
      <xdr:spPr bwMode="auto">
        <a:xfrm flipH="1">
          <a:off x="3281680" y="7361381"/>
          <a:ext cx="252000" cy="252000"/>
        </a:xfrm>
        <a:prstGeom prst="ellipse">
          <a:avLst/>
        </a:prstGeom>
        <a:solidFill>
          <a:srgbClr val="CCFFCC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="horz" wrap="square" lIns="91440" tIns="45720" rIns="91440" bIns="45720" numCol="1" rtlCol="0" anchor="ctr" anchorCtr="1" compatLnSpc="1">
          <a:prstTxWarp prst="textNoShape">
            <a:avLst/>
          </a:prstTxWarp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6894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3788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0682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7576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4470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136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19822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5148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US" altLang="ja-JP" sz="1600">
              <a:solidFill>
                <a:schemeClr val="tx1">
                  <a:lumMod val="50000"/>
                  <a:lumOff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ヒラギノ角ゴ Pro W3" charset="0"/>
              <a:sym typeface="ヒラギノ角ゴ Pro W3" charset="0"/>
            </a:rPr>
            <a:t>4</a:t>
          </a:r>
          <a:endParaRPr kumimoji="0" lang="ja-JP" altLang="en-US" sz="1600" i="0" u="none" strike="noStrike" cap="none" normalizeH="0" baseline="0">
            <a:ln>
              <a:noFill/>
            </a:ln>
            <a:solidFill>
              <a:schemeClr val="tx1">
                <a:lumMod val="50000"/>
                <a:lumOff val="50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ヒラギノ角ゴ Pro W3" charset="0"/>
            <a:sym typeface="ヒラギノ角ゴ Pro W3" charset="0"/>
          </a:endParaRPr>
        </a:p>
      </xdr:txBody>
    </xdr:sp>
    <xdr:clientData/>
  </xdr:twoCellAnchor>
  <xdr:twoCellAnchor>
    <xdr:from>
      <xdr:col>5</xdr:col>
      <xdr:colOff>809910</xdr:colOff>
      <xdr:row>0</xdr:row>
      <xdr:rowOff>23090</xdr:rowOff>
    </xdr:from>
    <xdr:to>
      <xdr:col>7</xdr:col>
      <xdr:colOff>795074</xdr:colOff>
      <xdr:row>0</xdr:row>
      <xdr:rowOff>275090</xdr:rowOff>
    </xdr:to>
    <xdr:sp macro="" textlink="">
      <xdr:nvSpPr>
        <xdr:cNvPr id="6" name="テキスト ボックス 26"/>
        <xdr:cNvSpPr txBox="1"/>
      </xdr:nvSpPr>
      <xdr:spPr>
        <a:xfrm>
          <a:off x="4873910" y="23090"/>
          <a:ext cx="1610764" cy="252000"/>
        </a:xfrm>
        <a:prstGeom prst="rect">
          <a:avLst/>
        </a:prstGeom>
        <a:solidFill>
          <a:srgbClr val="FF0000"/>
        </a:solidFill>
      </xdr:spPr>
      <xdr:txBody>
        <a:bodyPr wrap="square" rtlCol="0" anchor="ctr" anchorCtr="0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6894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3788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0682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7576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4470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136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198224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5148" algn="l" defTabSz="913788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営業手持ち資料</a:t>
          </a:r>
        </a:p>
      </xdr:txBody>
    </xdr:sp>
    <xdr:clientData/>
  </xdr:twoCellAnchor>
  <xdr:twoCellAnchor>
    <xdr:from>
      <xdr:col>2</xdr:col>
      <xdr:colOff>12700</xdr:colOff>
      <xdr:row>25</xdr:row>
      <xdr:rowOff>50800</xdr:rowOff>
    </xdr:from>
    <xdr:to>
      <xdr:col>2</xdr:col>
      <xdr:colOff>192700</xdr:colOff>
      <xdr:row>25</xdr:row>
      <xdr:rowOff>230800</xdr:rowOff>
    </xdr:to>
    <xdr:sp macro="" textlink="">
      <xdr:nvSpPr>
        <xdr:cNvPr id="7" name="テキスト ボックス 6"/>
        <xdr:cNvSpPr txBox="1"/>
      </xdr:nvSpPr>
      <xdr:spPr>
        <a:xfrm>
          <a:off x="1638300" y="71310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12700</xdr:colOff>
      <xdr:row>22</xdr:row>
      <xdr:rowOff>50800</xdr:rowOff>
    </xdr:from>
    <xdr:to>
      <xdr:col>6</xdr:col>
      <xdr:colOff>192700</xdr:colOff>
      <xdr:row>22</xdr:row>
      <xdr:rowOff>230800</xdr:rowOff>
    </xdr:to>
    <xdr:sp macro="" textlink="">
      <xdr:nvSpPr>
        <xdr:cNvPr id="8" name="テキスト ボックス 7"/>
        <xdr:cNvSpPr txBox="1"/>
      </xdr:nvSpPr>
      <xdr:spPr>
        <a:xfrm>
          <a:off x="4889500" y="62674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6350</xdr:colOff>
      <xdr:row>23</xdr:row>
      <xdr:rowOff>57150</xdr:rowOff>
    </xdr:from>
    <xdr:to>
      <xdr:col>6</xdr:col>
      <xdr:colOff>186350</xdr:colOff>
      <xdr:row>23</xdr:row>
      <xdr:rowOff>237150</xdr:rowOff>
    </xdr:to>
    <xdr:sp macro="" textlink="">
      <xdr:nvSpPr>
        <xdr:cNvPr id="9" name="テキスト ボックス 8"/>
        <xdr:cNvSpPr txBox="1"/>
      </xdr:nvSpPr>
      <xdr:spPr>
        <a:xfrm>
          <a:off x="4883150" y="65595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12700</xdr:colOff>
      <xdr:row>29</xdr:row>
      <xdr:rowOff>50800</xdr:rowOff>
    </xdr:from>
    <xdr:to>
      <xdr:col>2</xdr:col>
      <xdr:colOff>192700</xdr:colOff>
      <xdr:row>29</xdr:row>
      <xdr:rowOff>230800</xdr:rowOff>
    </xdr:to>
    <xdr:sp macro="" textlink="">
      <xdr:nvSpPr>
        <xdr:cNvPr id="10" name="テキスト ボックス 9"/>
        <xdr:cNvSpPr txBox="1"/>
      </xdr:nvSpPr>
      <xdr:spPr>
        <a:xfrm>
          <a:off x="1638300" y="829310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12700</xdr:colOff>
      <xdr:row>28</xdr:row>
      <xdr:rowOff>50800</xdr:rowOff>
    </xdr:from>
    <xdr:to>
      <xdr:col>6</xdr:col>
      <xdr:colOff>192700</xdr:colOff>
      <xdr:row>28</xdr:row>
      <xdr:rowOff>230800</xdr:rowOff>
    </xdr:to>
    <xdr:sp macro="" textlink="">
      <xdr:nvSpPr>
        <xdr:cNvPr id="11" name="テキスト ボックス 10"/>
        <xdr:cNvSpPr txBox="1"/>
      </xdr:nvSpPr>
      <xdr:spPr>
        <a:xfrm>
          <a:off x="4889500" y="80073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12700</xdr:colOff>
      <xdr:row>29</xdr:row>
      <xdr:rowOff>44450</xdr:rowOff>
    </xdr:from>
    <xdr:to>
      <xdr:col>6</xdr:col>
      <xdr:colOff>192700</xdr:colOff>
      <xdr:row>29</xdr:row>
      <xdr:rowOff>224450</xdr:rowOff>
    </xdr:to>
    <xdr:sp macro="" textlink="">
      <xdr:nvSpPr>
        <xdr:cNvPr id="12" name="テキスト ボックス 11"/>
        <xdr:cNvSpPr txBox="1"/>
      </xdr:nvSpPr>
      <xdr:spPr>
        <a:xfrm>
          <a:off x="4889500" y="8286750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0</xdr:rowOff>
        </xdr:from>
        <xdr:to>
          <xdr:col>4</xdr:col>
          <xdr:colOff>22860</xdr:colOff>
          <xdr:row>39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0</xdr:rowOff>
        </xdr:from>
        <xdr:to>
          <xdr:col>4</xdr:col>
          <xdr:colOff>22860</xdr:colOff>
          <xdr:row>40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40</xdr:row>
          <xdr:rowOff>0</xdr:rowOff>
        </xdr:from>
        <xdr:to>
          <xdr:col>4</xdr:col>
          <xdr:colOff>22860</xdr:colOff>
          <xdr:row>41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41</xdr:row>
          <xdr:rowOff>7620</xdr:rowOff>
        </xdr:from>
        <xdr:to>
          <xdr:col>4</xdr:col>
          <xdr:colOff>22860</xdr:colOff>
          <xdr:row>42</xdr:row>
          <xdr:rowOff>7620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41</xdr:row>
          <xdr:rowOff>7620</xdr:rowOff>
        </xdr:from>
        <xdr:to>
          <xdr:col>16</xdr:col>
          <xdr:colOff>22860</xdr:colOff>
          <xdr:row>42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0</xdr:rowOff>
        </xdr:from>
        <xdr:to>
          <xdr:col>4</xdr:col>
          <xdr:colOff>22860</xdr:colOff>
          <xdr:row>39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0</xdr:rowOff>
        </xdr:from>
        <xdr:to>
          <xdr:col>4</xdr:col>
          <xdr:colOff>22860</xdr:colOff>
          <xdr:row>40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40</xdr:row>
          <xdr:rowOff>0</xdr:rowOff>
        </xdr:from>
        <xdr:to>
          <xdr:col>4</xdr:col>
          <xdr:colOff>22860</xdr:colOff>
          <xdr:row>41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41</xdr:row>
          <xdr:rowOff>0</xdr:rowOff>
        </xdr:from>
        <xdr:to>
          <xdr:col>4</xdr:col>
          <xdr:colOff>22860</xdr:colOff>
          <xdr:row>42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41</xdr:row>
          <xdr:rowOff>0</xdr:rowOff>
        </xdr:from>
        <xdr:to>
          <xdr:col>16</xdr:col>
          <xdr:colOff>22860</xdr:colOff>
          <xdr:row>42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17</xdr:row>
          <xdr:rowOff>0</xdr:rowOff>
        </xdr:from>
        <xdr:to>
          <xdr:col>4</xdr:col>
          <xdr:colOff>22860</xdr:colOff>
          <xdr:row>17</xdr:row>
          <xdr:rowOff>213360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18</xdr:row>
          <xdr:rowOff>0</xdr:rowOff>
        </xdr:from>
        <xdr:to>
          <xdr:col>4</xdr:col>
          <xdr:colOff>22860</xdr:colOff>
          <xdr:row>18</xdr:row>
          <xdr:rowOff>213360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19</xdr:row>
          <xdr:rowOff>0</xdr:rowOff>
        </xdr:from>
        <xdr:to>
          <xdr:col>4</xdr:col>
          <xdr:colOff>22860</xdr:colOff>
          <xdr:row>19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36</xdr:col>
      <xdr:colOff>70343</xdr:colOff>
      <xdr:row>1</xdr:row>
      <xdr:rowOff>276034</xdr:rowOff>
    </xdr:from>
    <xdr:to>
      <xdr:col>49</xdr:col>
      <xdr:colOff>147805</xdr:colOff>
      <xdr:row>1</xdr:row>
      <xdr:rowOff>621029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3943" y="498284"/>
          <a:ext cx="2223762" cy="34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21</xdr:row>
          <xdr:rowOff>0</xdr:rowOff>
        </xdr:from>
        <xdr:to>
          <xdr:col>12</xdr:col>
          <xdr:colOff>22860</xdr:colOff>
          <xdr:row>21</xdr:row>
          <xdr:rowOff>213360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20</xdr:row>
          <xdr:rowOff>350520</xdr:rowOff>
        </xdr:from>
        <xdr:to>
          <xdr:col>19</xdr:col>
          <xdr:colOff>99060</xdr:colOff>
          <xdr:row>21</xdr:row>
          <xdr:rowOff>213360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129540</xdr:colOff>
          <xdr:row>21</xdr:row>
          <xdr:rowOff>0</xdr:rowOff>
        </xdr:from>
        <xdr:to>
          <xdr:col>26</xdr:col>
          <xdr:colOff>91440</xdr:colOff>
          <xdr:row>21</xdr:row>
          <xdr:rowOff>213360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22</xdr:row>
          <xdr:rowOff>0</xdr:rowOff>
        </xdr:from>
        <xdr:to>
          <xdr:col>12</xdr:col>
          <xdr:colOff>22860</xdr:colOff>
          <xdr:row>22</xdr:row>
          <xdr:rowOff>213360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21</xdr:row>
          <xdr:rowOff>251460</xdr:rowOff>
        </xdr:from>
        <xdr:to>
          <xdr:col>19</xdr:col>
          <xdr:colOff>99060</xdr:colOff>
          <xdr:row>22</xdr:row>
          <xdr:rowOff>213360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23</xdr:row>
          <xdr:rowOff>0</xdr:rowOff>
        </xdr:from>
        <xdr:to>
          <xdr:col>12</xdr:col>
          <xdr:colOff>22860</xdr:colOff>
          <xdr:row>23</xdr:row>
          <xdr:rowOff>213360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23</xdr:row>
          <xdr:rowOff>15240</xdr:rowOff>
        </xdr:from>
        <xdr:to>
          <xdr:col>19</xdr:col>
          <xdr:colOff>99060</xdr:colOff>
          <xdr:row>24</xdr:row>
          <xdr:rowOff>7620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129540</xdr:colOff>
          <xdr:row>25</xdr:row>
          <xdr:rowOff>0</xdr:rowOff>
        </xdr:from>
        <xdr:to>
          <xdr:col>37</xdr:col>
          <xdr:colOff>91440</xdr:colOff>
          <xdr:row>25</xdr:row>
          <xdr:rowOff>213360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137160</xdr:colOff>
          <xdr:row>25</xdr:row>
          <xdr:rowOff>0</xdr:rowOff>
        </xdr:from>
        <xdr:to>
          <xdr:col>42</xdr:col>
          <xdr:colOff>99060</xdr:colOff>
          <xdr:row>25</xdr:row>
          <xdr:rowOff>213360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27</xdr:row>
          <xdr:rowOff>289560</xdr:rowOff>
        </xdr:from>
        <xdr:to>
          <xdr:col>15</xdr:col>
          <xdr:colOff>76200</xdr:colOff>
          <xdr:row>28</xdr:row>
          <xdr:rowOff>198120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27</xdr:row>
          <xdr:rowOff>289560</xdr:rowOff>
        </xdr:from>
        <xdr:to>
          <xdr:col>22</xdr:col>
          <xdr:colOff>76200</xdr:colOff>
          <xdr:row>28</xdr:row>
          <xdr:rowOff>198120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137160</xdr:colOff>
          <xdr:row>27</xdr:row>
          <xdr:rowOff>289560</xdr:rowOff>
        </xdr:from>
        <xdr:to>
          <xdr:col>35</xdr:col>
          <xdr:colOff>99060</xdr:colOff>
          <xdr:row>28</xdr:row>
          <xdr:rowOff>205740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99060</xdr:colOff>
          <xdr:row>27</xdr:row>
          <xdr:rowOff>289560</xdr:rowOff>
        </xdr:from>
        <xdr:to>
          <xdr:col>40</xdr:col>
          <xdr:colOff>60960</xdr:colOff>
          <xdr:row>28</xdr:row>
          <xdr:rowOff>205740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27</xdr:row>
          <xdr:rowOff>297180</xdr:rowOff>
        </xdr:from>
        <xdr:to>
          <xdr:col>44</xdr:col>
          <xdr:colOff>114300</xdr:colOff>
          <xdr:row>28</xdr:row>
          <xdr:rowOff>213360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28</xdr:row>
          <xdr:rowOff>213360</xdr:rowOff>
        </xdr:from>
        <xdr:to>
          <xdr:col>12</xdr:col>
          <xdr:colOff>99060</xdr:colOff>
          <xdr:row>29</xdr:row>
          <xdr:rowOff>213360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29</xdr:row>
          <xdr:rowOff>7620</xdr:rowOff>
        </xdr:from>
        <xdr:to>
          <xdr:col>22</xdr:col>
          <xdr:colOff>68580</xdr:colOff>
          <xdr:row>30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29</xdr:row>
          <xdr:rowOff>0</xdr:rowOff>
        </xdr:from>
        <xdr:to>
          <xdr:col>31</xdr:col>
          <xdr:colOff>160020</xdr:colOff>
          <xdr:row>29</xdr:row>
          <xdr:rowOff>213360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29</xdr:row>
          <xdr:rowOff>213360</xdr:rowOff>
        </xdr:from>
        <xdr:to>
          <xdr:col>12</xdr:col>
          <xdr:colOff>99060</xdr:colOff>
          <xdr:row>30</xdr:row>
          <xdr:rowOff>205740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106680</xdr:colOff>
          <xdr:row>29</xdr:row>
          <xdr:rowOff>213360</xdr:rowOff>
        </xdr:from>
        <xdr:to>
          <xdr:col>22</xdr:col>
          <xdr:colOff>68580</xdr:colOff>
          <xdr:row>30</xdr:row>
          <xdr:rowOff>205740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29</xdr:row>
          <xdr:rowOff>213360</xdr:rowOff>
        </xdr:from>
        <xdr:to>
          <xdr:col>32</xdr:col>
          <xdr:colOff>0</xdr:colOff>
          <xdr:row>30</xdr:row>
          <xdr:rowOff>205740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29</xdr:row>
          <xdr:rowOff>198120</xdr:rowOff>
        </xdr:from>
        <xdr:to>
          <xdr:col>40</xdr:col>
          <xdr:colOff>76200</xdr:colOff>
          <xdr:row>30</xdr:row>
          <xdr:rowOff>190500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144780</xdr:colOff>
          <xdr:row>14</xdr:row>
          <xdr:rowOff>297180</xdr:rowOff>
        </xdr:from>
        <xdr:to>
          <xdr:col>28</xdr:col>
          <xdr:colOff>106680</xdr:colOff>
          <xdr:row>15</xdr:row>
          <xdr:rowOff>213360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14</xdr:row>
          <xdr:rowOff>297180</xdr:rowOff>
        </xdr:from>
        <xdr:to>
          <xdr:col>38</xdr:col>
          <xdr:colOff>114300</xdr:colOff>
          <xdr:row>15</xdr:row>
          <xdr:rowOff>213360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60960</xdr:colOff>
          <xdr:row>20</xdr:row>
          <xdr:rowOff>297180</xdr:rowOff>
        </xdr:from>
        <xdr:to>
          <xdr:col>32</xdr:col>
          <xdr:colOff>22860</xdr:colOff>
          <xdr:row>21</xdr:row>
          <xdr:rowOff>213360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144780</xdr:colOff>
          <xdr:row>15</xdr:row>
          <xdr:rowOff>297180</xdr:rowOff>
        </xdr:from>
        <xdr:to>
          <xdr:col>28</xdr:col>
          <xdr:colOff>106680</xdr:colOff>
          <xdr:row>16</xdr:row>
          <xdr:rowOff>213360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15</xdr:row>
          <xdr:rowOff>213360</xdr:rowOff>
        </xdr:from>
        <xdr:to>
          <xdr:col>33</xdr:col>
          <xdr:colOff>114300</xdr:colOff>
          <xdr:row>16</xdr:row>
          <xdr:rowOff>213360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30480</xdr:colOff>
          <xdr:row>15</xdr:row>
          <xdr:rowOff>213360</xdr:rowOff>
        </xdr:from>
        <xdr:to>
          <xdr:col>37</xdr:col>
          <xdr:colOff>160020</xdr:colOff>
          <xdr:row>16</xdr:row>
          <xdr:rowOff>205740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342170</xdr:colOff>
      <xdr:row>7</xdr:row>
      <xdr:rowOff>335839</xdr:rowOff>
    </xdr:from>
    <xdr:to>
      <xdr:col>9</xdr:col>
      <xdr:colOff>517436</xdr:colOff>
      <xdr:row>12</xdr:row>
      <xdr:rowOff>95070</xdr:rowOff>
    </xdr:to>
    <xdr:sp macro="" textlink="">
      <xdr:nvSpPr>
        <xdr:cNvPr id="25" name="角丸四角形 24"/>
        <xdr:cNvSpPr/>
      </xdr:nvSpPr>
      <xdr:spPr>
        <a:xfrm>
          <a:off x="4609370" y="2726614"/>
          <a:ext cx="1394466" cy="1264181"/>
        </a:xfrm>
        <a:prstGeom prst="roundRect">
          <a:avLst/>
        </a:prstGeom>
        <a:solidFill>
          <a:schemeClr val="bg1">
            <a:lumMod val="8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 anchorCtr="1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kumimoji="1"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損害賠償</a:t>
          </a:r>
        </a:p>
      </xdr:txBody>
    </xdr:sp>
    <xdr:clientData/>
  </xdr:twoCellAnchor>
  <xdr:twoCellAnchor>
    <xdr:from>
      <xdr:col>7</xdr:col>
      <xdr:colOff>342170</xdr:colOff>
      <xdr:row>12</xdr:row>
      <xdr:rowOff>193578</xdr:rowOff>
    </xdr:from>
    <xdr:to>
      <xdr:col>9</xdr:col>
      <xdr:colOff>517436</xdr:colOff>
      <xdr:row>16</xdr:row>
      <xdr:rowOff>276659</xdr:rowOff>
    </xdr:to>
    <xdr:sp macro="" textlink="">
      <xdr:nvSpPr>
        <xdr:cNvPr id="26" name="角丸四角形 25"/>
        <xdr:cNvSpPr/>
      </xdr:nvSpPr>
      <xdr:spPr>
        <a:xfrm>
          <a:off x="4609370" y="4089303"/>
          <a:ext cx="1394466" cy="1264181"/>
        </a:xfrm>
        <a:prstGeom prst="roundRect">
          <a:avLst/>
        </a:prstGeom>
        <a:solidFill>
          <a:schemeClr val="bg1">
            <a:lumMod val="8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 anchorCtr="1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労災事故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  <a:p>
          <a:pPr marL="57799" marR="57799" algn="ctr" defTabSz="1295400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訴訟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</xdr:txBody>
    </xdr:sp>
    <xdr:clientData/>
  </xdr:twoCellAnchor>
  <xdr:twoCellAnchor>
    <xdr:from>
      <xdr:col>5</xdr:col>
      <xdr:colOff>95990</xdr:colOff>
      <xdr:row>12</xdr:row>
      <xdr:rowOff>186443</xdr:rowOff>
    </xdr:from>
    <xdr:to>
      <xdr:col>7</xdr:col>
      <xdr:colOff>271256</xdr:colOff>
      <xdr:row>16</xdr:row>
      <xdr:rowOff>269524</xdr:rowOff>
    </xdr:to>
    <xdr:sp macro="" textlink="">
      <xdr:nvSpPr>
        <xdr:cNvPr id="27" name="角丸四角形 26"/>
        <xdr:cNvSpPr/>
      </xdr:nvSpPr>
      <xdr:spPr>
        <a:xfrm>
          <a:off x="3143990" y="4082168"/>
          <a:ext cx="1394466" cy="1264181"/>
        </a:xfrm>
        <a:prstGeom prst="roundRect">
          <a:avLst/>
        </a:prstGeom>
        <a:solidFill>
          <a:schemeClr val="bg1">
            <a:lumMod val="8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 anchorCtr="1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kumimoji="1"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売上</a:t>
          </a:r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利益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  <a:p>
          <a:pPr marL="57799" marR="57799" algn="ctr" defTabSz="1295400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減少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</xdr:txBody>
    </xdr:sp>
    <xdr:clientData/>
  </xdr:twoCellAnchor>
  <xdr:twoCellAnchor>
    <xdr:from>
      <xdr:col>5</xdr:col>
      <xdr:colOff>89534</xdr:colOff>
      <xdr:row>7</xdr:row>
      <xdr:rowOff>349073</xdr:rowOff>
    </xdr:from>
    <xdr:to>
      <xdr:col>7</xdr:col>
      <xdr:colOff>264800</xdr:colOff>
      <xdr:row>12</xdr:row>
      <xdr:rowOff>108304</xdr:rowOff>
    </xdr:to>
    <xdr:sp macro="" textlink="">
      <xdr:nvSpPr>
        <xdr:cNvPr id="28" name="角丸四角形 27"/>
        <xdr:cNvSpPr/>
      </xdr:nvSpPr>
      <xdr:spPr>
        <a:xfrm>
          <a:off x="3137534" y="2739848"/>
          <a:ext cx="1394466" cy="1264181"/>
        </a:xfrm>
        <a:prstGeom prst="roundRect">
          <a:avLst/>
        </a:prstGeom>
        <a:solidFill>
          <a:schemeClr val="bg1">
            <a:lumMod val="8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 anchorCtr="1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火災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  <a:p>
          <a:pPr marL="57799" marR="57799" algn="ctr" defTabSz="1295400"/>
          <a:r>
            <a:rPr lang="ja-JP" altLang="en-US" sz="18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自然災害</a:t>
          </a:r>
          <a:endParaRPr lang="en-US" altLang="ja-JP" sz="1800" b="1">
            <a:solidFill>
              <a:schemeClr val="tx1">
                <a:lumMod val="50000"/>
                <a:lumOff val="50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</xdr:txBody>
    </xdr:sp>
    <xdr:clientData/>
  </xdr:twoCellAnchor>
  <xdr:twoCellAnchor>
    <xdr:from>
      <xdr:col>6</xdr:col>
      <xdr:colOff>441841</xdr:colOff>
      <xdr:row>10</xdr:row>
      <xdr:rowOff>301623</xdr:rowOff>
    </xdr:from>
    <xdr:to>
      <xdr:col>8</xdr:col>
      <xdr:colOff>163966</xdr:colOff>
      <xdr:row>13</xdr:row>
      <xdr:rowOff>309498</xdr:rowOff>
    </xdr:to>
    <xdr:sp macro="" textlink="">
      <xdr:nvSpPr>
        <xdr:cNvPr id="29" name="楕円 28"/>
        <xdr:cNvSpPr>
          <a:spLocks/>
        </xdr:cNvSpPr>
      </xdr:nvSpPr>
      <xdr:spPr>
        <a:xfrm>
          <a:off x="4299466" y="3762373"/>
          <a:ext cx="1008000" cy="1008000"/>
        </a:xfrm>
        <a:prstGeom prst="ellipse">
          <a:avLst/>
        </a:prstGeom>
        <a:solidFill>
          <a:schemeClr val="bg1">
            <a:lumMod val="7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kumimoji="1" lang="ja-JP" altLang="en-US" sz="1600" b="1">
              <a:solidFill>
                <a:schemeClr val="tx1">
                  <a:lumMod val="50000"/>
                  <a:lumOff val="50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企業のリスク</a:t>
          </a:r>
        </a:p>
      </xdr:txBody>
    </xdr:sp>
    <xdr:clientData/>
  </xdr:twoCellAnchor>
  <xdr:twoCellAnchor>
    <xdr:from>
      <xdr:col>0</xdr:col>
      <xdr:colOff>38099</xdr:colOff>
      <xdr:row>4</xdr:row>
      <xdr:rowOff>179767</xdr:rowOff>
    </xdr:from>
    <xdr:to>
      <xdr:col>0</xdr:col>
      <xdr:colOff>182099</xdr:colOff>
      <xdr:row>20</xdr:row>
      <xdr:rowOff>139567</xdr:rowOff>
    </xdr:to>
    <xdr:sp macro="" textlink="">
      <xdr:nvSpPr>
        <xdr:cNvPr id="43" name="ストライプ矢印 42"/>
        <xdr:cNvSpPr/>
      </xdr:nvSpPr>
      <xdr:spPr bwMode="auto">
        <a:xfrm rot="16200000">
          <a:off x="-2193901" y="3859567"/>
          <a:ext cx="4608000" cy="144000"/>
        </a:xfrm>
        <a:prstGeom prst="stripedRightArrow">
          <a:avLst>
            <a:gd name="adj1" fmla="val 100000"/>
            <a:gd name="adj2" fmla="val 52784"/>
          </a:avLst>
        </a:prstGeom>
        <a:gradFill flip="none" rotWithShape="1">
          <a:gsLst>
            <a:gs pos="0">
              <a:schemeClr val="bg1">
                <a:lumMod val="75000"/>
              </a:schemeClr>
            </a:gs>
            <a:gs pos="100000">
              <a:schemeClr val="accent1">
                <a:lumMod val="20000"/>
                <a:lumOff val="80000"/>
                <a:alpha val="75000"/>
              </a:schemeClr>
            </a:gs>
            <a:gs pos="50000">
              <a:schemeClr val="bg1">
                <a:lumMod val="75000"/>
              </a:schemeClr>
            </a:gs>
            <a:gs pos="100000">
              <a:schemeClr val="accent2">
                <a:lumMod val="40000"/>
                <a:lumOff val="60000"/>
              </a:schemeClr>
            </a:gs>
            <a:gs pos="100000">
              <a:schemeClr val="bg1">
                <a:lumMod val="75000"/>
              </a:schemeClr>
            </a:gs>
          </a:gsLst>
          <a:lin ang="0" scaled="1"/>
          <a:tileRect/>
        </a:gradFill>
        <a:ln>
          <a:noFill/>
        </a:ln>
        <a:effectLst/>
        <a:extLst/>
      </xdr:spPr>
      <xdr:txBody>
        <a:bodyPr vert="horz" wrap="square" lIns="84406" tIns="42203" rIns="84406" bIns="42203" numCol="1" rtlCol="0" anchor="t" anchorCtr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9pPr>
        </a:lstStyle>
        <a:p>
          <a:pPr defTabSz="844083">
            <a:spcBef>
              <a:spcPct val="0"/>
            </a:spcBef>
          </a:pPr>
          <a:endParaRPr lang="ja-JP" altLang="en-US" sz="1846" b="1">
            <a:solidFill>
              <a:srgbClr val="FF0000"/>
            </a:solidFill>
            <a:latin typeface="Arial" charset="0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85725</xdr:colOff>
      <xdr:row>21</xdr:row>
      <xdr:rowOff>46498</xdr:rowOff>
    </xdr:from>
    <xdr:to>
      <xdr:col>14</xdr:col>
      <xdr:colOff>551325</xdr:colOff>
      <xdr:row>21</xdr:row>
      <xdr:rowOff>190498</xdr:rowOff>
    </xdr:to>
    <xdr:sp macro="" textlink="">
      <xdr:nvSpPr>
        <xdr:cNvPr id="44" name="ストライプ矢印 43"/>
        <xdr:cNvSpPr/>
      </xdr:nvSpPr>
      <xdr:spPr bwMode="auto">
        <a:xfrm rot="10800000">
          <a:off x="85725" y="6494923"/>
          <a:ext cx="9000000" cy="144000"/>
        </a:xfrm>
        <a:prstGeom prst="stripedRightArrow">
          <a:avLst>
            <a:gd name="adj1" fmla="val 100000"/>
            <a:gd name="adj2" fmla="val 52784"/>
          </a:avLst>
        </a:prstGeom>
        <a:gradFill flip="none" rotWithShape="1">
          <a:gsLst>
            <a:gs pos="0">
              <a:schemeClr val="bg1">
                <a:lumMod val="75000"/>
              </a:schemeClr>
            </a:gs>
            <a:gs pos="100000">
              <a:schemeClr val="accent1">
                <a:lumMod val="20000"/>
                <a:lumOff val="80000"/>
                <a:alpha val="75000"/>
              </a:schemeClr>
            </a:gs>
            <a:gs pos="50000">
              <a:schemeClr val="bg1">
                <a:lumMod val="75000"/>
              </a:schemeClr>
            </a:gs>
            <a:gs pos="100000">
              <a:schemeClr val="accent2">
                <a:lumMod val="40000"/>
                <a:lumOff val="60000"/>
              </a:schemeClr>
            </a:gs>
            <a:gs pos="100000">
              <a:schemeClr val="bg1">
                <a:lumMod val="75000"/>
              </a:schemeClr>
            </a:gs>
          </a:gsLst>
          <a:lin ang="0" scaled="1"/>
          <a:tileRect/>
        </a:gradFill>
        <a:ln>
          <a:noFill/>
        </a:ln>
        <a:effectLst/>
        <a:extLst/>
      </xdr:spPr>
      <xdr:txBody>
        <a:bodyPr vert="horz" wrap="square" lIns="84406" tIns="42203" rIns="84406" bIns="42203" numCol="1" rtlCol="0" anchor="t" anchorCtr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9pPr>
        </a:lstStyle>
        <a:p>
          <a:pPr defTabSz="844083">
            <a:spcBef>
              <a:spcPct val="0"/>
            </a:spcBef>
          </a:pPr>
          <a:endParaRPr lang="ja-JP" altLang="en-US" sz="1846" b="1">
            <a:solidFill>
              <a:srgbClr val="FF0000"/>
            </a:solidFill>
            <a:latin typeface="Arial" charset="0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66674</xdr:colOff>
      <xdr:row>3</xdr:row>
      <xdr:rowOff>171449</xdr:rowOff>
    </xdr:from>
    <xdr:to>
      <xdr:col>14</xdr:col>
      <xdr:colOff>532274</xdr:colOff>
      <xdr:row>4</xdr:row>
      <xdr:rowOff>124949</xdr:rowOff>
    </xdr:to>
    <xdr:sp macro="" textlink="">
      <xdr:nvSpPr>
        <xdr:cNvPr id="45" name="ストライプ矢印 44"/>
        <xdr:cNvSpPr/>
      </xdr:nvSpPr>
      <xdr:spPr bwMode="auto">
        <a:xfrm>
          <a:off x="66674" y="1428749"/>
          <a:ext cx="9000000" cy="144000"/>
        </a:xfrm>
        <a:prstGeom prst="stripedRightArrow">
          <a:avLst>
            <a:gd name="adj1" fmla="val 100000"/>
            <a:gd name="adj2" fmla="val 52784"/>
          </a:avLst>
        </a:prstGeom>
        <a:gradFill flip="none" rotWithShape="1">
          <a:gsLst>
            <a:gs pos="0">
              <a:schemeClr val="bg1">
                <a:lumMod val="75000"/>
              </a:schemeClr>
            </a:gs>
            <a:gs pos="100000">
              <a:schemeClr val="accent1">
                <a:lumMod val="20000"/>
                <a:lumOff val="80000"/>
                <a:alpha val="75000"/>
              </a:schemeClr>
            </a:gs>
            <a:gs pos="50000">
              <a:schemeClr val="bg1">
                <a:lumMod val="75000"/>
              </a:schemeClr>
            </a:gs>
            <a:gs pos="100000">
              <a:schemeClr val="accent2">
                <a:lumMod val="40000"/>
                <a:lumOff val="60000"/>
              </a:schemeClr>
            </a:gs>
            <a:gs pos="100000">
              <a:schemeClr val="bg1">
                <a:lumMod val="75000"/>
              </a:schemeClr>
            </a:gs>
          </a:gsLst>
          <a:lin ang="0" scaled="1"/>
          <a:tileRect/>
        </a:gradFill>
        <a:ln>
          <a:noFill/>
        </a:ln>
        <a:effectLst/>
        <a:extLst/>
      </xdr:spPr>
      <xdr:txBody>
        <a:bodyPr vert="horz" wrap="square" lIns="84406" tIns="42203" rIns="84406" bIns="42203" numCol="1" rtlCol="0" anchor="t" anchorCtr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9pPr>
        </a:lstStyle>
        <a:p>
          <a:pPr defTabSz="844083">
            <a:spcBef>
              <a:spcPct val="0"/>
            </a:spcBef>
          </a:pPr>
          <a:endParaRPr lang="ja-JP" altLang="en-US" sz="1846" b="1">
            <a:solidFill>
              <a:srgbClr val="FF0000"/>
            </a:solidFill>
            <a:latin typeface="Arial" charset="0"/>
            <a:ea typeface="ＭＳ Ｐゴシック" pitchFamily="50" charset="-128"/>
          </a:endParaRPr>
        </a:p>
      </xdr:txBody>
    </xdr:sp>
    <xdr:clientData/>
  </xdr:twoCellAnchor>
  <xdr:twoCellAnchor>
    <xdr:from>
      <xdr:col>14</xdr:col>
      <xdr:colOff>437024</xdr:colOff>
      <xdr:row>4</xdr:row>
      <xdr:rowOff>163644</xdr:rowOff>
    </xdr:from>
    <xdr:to>
      <xdr:col>14</xdr:col>
      <xdr:colOff>581024</xdr:colOff>
      <xdr:row>20</xdr:row>
      <xdr:rowOff>123444</xdr:rowOff>
    </xdr:to>
    <xdr:sp macro="" textlink="">
      <xdr:nvSpPr>
        <xdr:cNvPr id="46" name="ストライプ矢印 45"/>
        <xdr:cNvSpPr/>
      </xdr:nvSpPr>
      <xdr:spPr bwMode="auto">
        <a:xfrm rot="5400000">
          <a:off x="6739424" y="3843444"/>
          <a:ext cx="4608000" cy="144000"/>
        </a:xfrm>
        <a:prstGeom prst="stripedRightArrow">
          <a:avLst>
            <a:gd name="adj1" fmla="val 100000"/>
            <a:gd name="adj2" fmla="val 52784"/>
          </a:avLst>
        </a:prstGeom>
        <a:gradFill flip="none" rotWithShape="1">
          <a:gsLst>
            <a:gs pos="0">
              <a:schemeClr val="bg1">
                <a:lumMod val="75000"/>
              </a:schemeClr>
            </a:gs>
            <a:gs pos="100000">
              <a:schemeClr val="accent1">
                <a:lumMod val="20000"/>
                <a:lumOff val="80000"/>
                <a:alpha val="75000"/>
              </a:schemeClr>
            </a:gs>
            <a:gs pos="50000">
              <a:schemeClr val="bg1">
                <a:lumMod val="75000"/>
              </a:schemeClr>
            </a:gs>
            <a:gs pos="100000">
              <a:schemeClr val="accent2">
                <a:lumMod val="40000"/>
                <a:lumOff val="60000"/>
              </a:schemeClr>
            </a:gs>
            <a:gs pos="100000">
              <a:schemeClr val="bg1">
                <a:lumMod val="75000"/>
              </a:schemeClr>
            </a:gs>
          </a:gsLst>
          <a:lin ang="0" scaled="1"/>
          <a:tileRect/>
        </a:gradFill>
        <a:ln>
          <a:noFill/>
        </a:ln>
        <a:effectLst/>
        <a:extLst/>
      </xdr:spPr>
      <xdr:txBody>
        <a:bodyPr vert="horz" wrap="square" lIns="84406" tIns="42203" rIns="84406" bIns="42203" numCol="1" rtlCol="0" anchor="t" anchorCtr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  <a:cs typeface="+mn-cs"/>
            </a:defRPr>
          </a:lvl9pPr>
        </a:lstStyle>
        <a:p>
          <a:pPr defTabSz="844083">
            <a:spcBef>
              <a:spcPct val="0"/>
            </a:spcBef>
          </a:pPr>
          <a:endParaRPr lang="ja-JP" altLang="en-US" sz="1846" b="1">
            <a:solidFill>
              <a:srgbClr val="FF0000"/>
            </a:solidFill>
            <a:latin typeface="Arial" charset="0"/>
            <a:ea typeface="ＭＳ Ｐゴシック" pitchFamily="50" charset="-128"/>
          </a:endParaRPr>
        </a:p>
      </xdr:txBody>
    </xdr:sp>
    <xdr:clientData/>
  </xdr:twoCellAnchor>
  <xdr:twoCellAnchor editAs="oneCell">
    <xdr:from>
      <xdr:col>5</xdr:col>
      <xdr:colOff>4765</xdr:colOff>
      <xdr:row>3</xdr:row>
      <xdr:rowOff>48408</xdr:rowOff>
    </xdr:from>
    <xdr:to>
      <xdr:col>6</xdr:col>
      <xdr:colOff>304803</xdr:colOff>
      <xdr:row>7</xdr:row>
      <xdr:rowOff>152226</xdr:rowOff>
    </xdr:to>
    <xdr:pic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3" y="1421596"/>
          <a:ext cx="942975" cy="1191255"/>
        </a:xfrm>
        <a:prstGeom prst="rect">
          <a:avLst/>
        </a:prstGeom>
      </xdr:spPr>
    </xdr:pic>
    <xdr:clientData/>
  </xdr:twoCellAnchor>
  <xdr:twoCellAnchor editAs="oneCell">
    <xdr:from>
      <xdr:col>1</xdr:col>
      <xdr:colOff>111126</xdr:colOff>
      <xdr:row>9</xdr:row>
      <xdr:rowOff>238130</xdr:rowOff>
    </xdr:from>
    <xdr:to>
      <xdr:col>2</xdr:col>
      <xdr:colOff>501963</xdr:colOff>
      <xdr:row>12</xdr:row>
      <xdr:rowOff>15718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64" y="3365505"/>
          <a:ext cx="1065524" cy="77771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58737</xdr:colOff>
      <xdr:row>9</xdr:row>
      <xdr:rowOff>266704</xdr:rowOff>
    </xdr:from>
    <xdr:to>
      <xdr:col>4</xdr:col>
      <xdr:colOff>521939</xdr:colOff>
      <xdr:row>12</xdr:row>
      <xdr:rowOff>44292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550" y="3394079"/>
          <a:ext cx="1106139" cy="777713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19052</xdr:colOff>
      <xdr:row>10</xdr:row>
      <xdr:rowOff>186591</xdr:rowOff>
    </xdr:from>
    <xdr:to>
      <xdr:col>12</xdr:col>
      <xdr:colOff>15303</xdr:colOff>
      <xdr:row>13</xdr:row>
      <xdr:rowOff>90333</xdr:rowOff>
    </xdr:to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7" y="3647341"/>
          <a:ext cx="1313876" cy="903867"/>
        </a:xfrm>
        <a:prstGeom prst="rect">
          <a:avLst/>
        </a:prstGeom>
      </xdr:spPr>
    </xdr:pic>
    <xdr:clientData/>
  </xdr:twoCellAnchor>
  <xdr:twoCellAnchor editAs="oneCell">
    <xdr:from>
      <xdr:col>12</xdr:col>
      <xdr:colOff>155575</xdr:colOff>
      <xdr:row>10</xdr:row>
      <xdr:rowOff>156887</xdr:rowOff>
    </xdr:from>
    <xdr:to>
      <xdr:col>14</xdr:col>
      <xdr:colOff>265750</xdr:colOff>
      <xdr:row>12</xdr:row>
      <xdr:rowOff>106900</xdr:rowOff>
    </xdr:to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5075" y="3617637"/>
          <a:ext cx="1396050" cy="616763"/>
        </a:xfrm>
        <a:prstGeom prst="rect">
          <a:avLst/>
        </a:prstGeom>
      </xdr:spPr>
    </xdr:pic>
    <xdr:clientData/>
  </xdr:twoCellAnchor>
  <xdr:twoCellAnchor editAs="oneCell">
    <xdr:from>
      <xdr:col>12</xdr:col>
      <xdr:colOff>142743</xdr:colOff>
      <xdr:row>12</xdr:row>
      <xdr:rowOff>218484</xdr:rowOff>
    </xdr:from>
    <xdr:to>
      <xdr:col>14</xdr:col>
      <xdr:colOff>280424</xdr:colOff>
      <xdr:row>14</xdr:row>
      <xdr:rowOff>168497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243" y="4345984"/>
          <a:ext cx="1423556" cy="616763"/>
        </a:xfrm>
        <a:prstGeom prst="rect">
          <a:avLst/>
        </a:prstGeom>
      </xdr:spPr>
    </xdr:pic>
    <xdr:clientData/>
  </xdr:twoCellAnchor>
  <xdr:twoCellAnchor editAs="oneCell">
    <xdr:from>
      <xdr:col>8</xdr:col>
      <xdr:colOff>441322</xdr:colOff>
      <xdr:row>16</xdr:row>
      <xdr:rowOff>144470</xdr:rowOff>
    </xdr:from>
    <xdr:to>
      <xdr:col>9</xdr:col>
      <xdr:colOff>465134</xdr:colOff>
      <xdr:row>20</xdr:row>
      <xdr:rowOff>121484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4322" y="5287970"/>
          <a:ext cx="666750" cy="1310514"/>
        </a:xfrm>
        <a:prstGeom prst="rect">
          <a:avLst/>
        </a:prstGeom>
      </xdr:spPr>
    </xdr:pic>
    <xdr:clientData/>
  </xdr:twoCellAnchor>
  <xdr:twoCellAnchor>
    <xdr:from>
      <xdr:col>6</xdr:col>
      <xdr:colOff>266701</xdr:colOff>
      <xdr:row>3</xdr:row>
      <xdr:rowOff>57151</xdr:rowOff>
    </xdr:from>
    <xdr:to>
      <xdr:col>9</xdr:col>
      <xdr:colOff>577851</xdr:colOff>
      <xdr:row>7</xdr:row>
      <xdr:rowOff>215900</xdr:rowOff>
    </xdr:to>
    <xdr:sp macro="" textlink="">
      <xdr:nvSpPr>
        <xdr:cNvPr id="48" name="角丸四角形吹き出し 47"/>
        <xdr:cNvSpPr/>
      </xdr:nvSpPr>
      <xdr:spPr>
        <a:xfrm>
          <a:off x="4146551" y="1447801"/>
          <a:ext cx="2235200" cy="1238249"/>
        </a:xfrm>
        <a:prstGeom prst="wedgeRoundRectCallout">
          <a:avLst>
            <a:gd name="adj1" fmla="val -45422"/>
            <a:gd name="adj2" fmla="val 55600"/>
            <a:gd name="adj3" fmla="val 16667"/>
          </a:avLst>
        </a:prstGeom>
        <a:solidFill>
          <a:schemeClr val="bg1">
            <a:lumMod val="75000"/>
            <a:alpha val="75000"/>
          </a:schemeClr>
        </a:solidFill>
        <a:ln w="31750"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="" xmlns:lc="http://schemas.openxmlformats.org/drawingml/2006/lockedCanvas" val="1"/>
          </a:ext>
        </a:ex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lIns="0" tIns="0" rIns="0" bIns="0" rtlCol="0" anchor="ctr" anchorCtr="1">
          <a:noAutofit/>
        </a:bodyPr>
        <a:lstStyle>
          <a:defPPr>
            <a:defRPr lang="ja-JP"/>
          </a:defPPr>
          <a:lvl1pPr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20000"/>
            </a:spcBef>
            <a:spcAft>
              <a:spcPct val="0"/>
            </a:spcAft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9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57799" marR="57799" algn="ctr" defTabSz="1295400"/>
          <a:r>
            <a:rPr kumimoji="1" lang="ja-JP" altLang="en-US" sz="1400" b="1">
              <a:solidFill>
                <a:schemeClr val="tx1">
                  <a:lumMod val="75000"/>
                  <a:lumOff val="25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≪シートの見かた≫</a:t>
          </a:r>
          <a:endParaRPr kumimoji="1" lang="en-US" altLang="ja-JP" sz="1400" b="1">
            <a:solidFill>
              <a:schemeClr val="tx1">
                <a:lumMod val="75000"/>
                <a:lumOff val="25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  <a:p>
          <a:pPr marL="57799" marR="57799" algn="ctr" defTabSz="1295400"/>
          <a:r>
            <a:rPr kumimoji="1" lang="ja-JP" altLang="en-US" sz="1200" b="1">
              <a:solidFill>
                <a:schemeClr val="tx1">
                  <a:lumMod val="75000"/>
                  <a:lumOff val="25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・加入中＝〇 ・未加入＝✖</a:t>
          </a:r>
          <a:endParaRPr kumimoji="1" lang="en-US" altLang="ja-JP" sz="1200" b="1">
            <a:solidFill>
              <a:schemeClr val="tx1">
                <a:lumMod val="75000"/>
                <a:lumOff val="25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  <a:p>
          <a:pPr marL="57799" marR="57799" algn="ctr" defTabSz="1295400"/>
          <a:r>
            <a:rPr kumimoji="1" lang="ja-JP" altLang="en-US" sz="1200" b="1">
              <a:solidFill>
                <a:schemeClr val="tx1">
                  <a:lumMod val="75000"/>
                  <a:lumOff val="25000"/>
                </a:schemeClr>
              </a:solidFill>
              <a:uFill>
                <a:solidFill/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  <a:sym typeface="ヒラギノ角ゴ ProN W6"/>
            </a:rPr>
            <a:t>・一部加入＝▲・ご提出書類では不明＝要確認</a:t>
          </a:r>
          <a:endParaRPr kumimoji="1" lang="en-US" altLang="ja-JP" sz="1200" b="1">
            <a:solidFill>
              <a:schemeClr val="tx1">
                <a:lumMod val="75000"/>
                <a:lumOff val="25000"/>
              </a:schemeClr>
            </a:solidFill>
            <a:uFill>
              <a:solidFill/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  <a:sym typeface="ヒラギノ角ゴ ProN W6"/>
          </a:endParaRPr>
        </a:p>
      </xdr:txBody>
    </xdr:sp>
    <xdr:clientData/>
  </xdr:twoCellAnchor>
  <xdr:twoCellAnchor editAs="oneCell">
    <xdr:from>
      <xdr:col>12</xdr:col>
      <xdr:colOff>381000</xdr:colOff>
      <xdr:row>0</xdr:row>
      <xdr:rowOff>38100</xdr:rowOff>
    </xdr:from>
    <xdr:to>
      <xdr:col>14</xdr:col>
      <xdr:colOff>533399</xdr:colOff>
      <xdr:row>1</xdr:row>
      <xdr:rowOff>277774</xdr:rowOff>
    </xdr:to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38100"/>
          <a:ext cx="1419224" cy="487324"/>
        </a:xfrm>
        <a:prstGeom prst="rect">
          <a:avLst/>
        </a:prstGeom>
      </xdr:spPr>
    </xdr:pic>
    <xdr:clientData/>
  </xdr:twoCellAnchor>
  <xdr:twoCellAnchor editAs="oneCell">
    <xdr:from>
      <xdr:col>8</xdr:col>
      <xdr:colOff>533410</xdr:colOff>
      <xdr:row>0</xdr:row>
      <xdr:rowOff>47625</xdr:rowOff>
    </xdr:from>
    <xdr:to>
      <xdr:col>12</xdr:col>
      <xdr:colOff>218804</xdr:colOff>
      <xdr:row>1</xdr:row>
      <xdr:rowOff>250769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10" y="47625"/>
          <a:ext cx="2250794" cy="450794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18</xdr:row>
      <xdr:rowOff>7938</xdr:rowOff>
    </xdr:from>
    <xdr:to>
      <xdr:col>7</xdr:col>
      <xdr:colOff>380999</xdr:colOff>
      <xdr:row>20</xdr:row>
      <xdr:rowOff>161925</xdr:rowOff>
    </xdr:to>
    <xdr:sp macro="" textlink="">
      <xdr:nvSpPr>
        <xdr:cNvPr id="4" name="角丸四角形 3"/>
        <xdr:cNvSpPr/>
      </xdr:nvSpPr>
      <xdr:spPr>
        <a:xfrm>
          <a:off x="228600" y="6135688"/>
          <a:ext cx="4652962" cy="820737"/>
        </a:xfrm>
        <a:prstGeom prst="roundRect">
          <a:avLst>
            <a:gd name="adj" fmla="val 0"/>
          </a:avLst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fontAlgn="base" latinLnBrk="0" hangingPunct="1"/>
          <a:r>
            <a:rPr kumimoji="1" lang="ja-JP" altLang="ja-JP" sz="110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本シートは基本的な保険商品のみ掲載しておりま</a:t>
          </a:r>
          <a:r>
            <a:rPr kumimoji="1" lang="ja-JP" altLang="en-US" sz="110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すので、</a:t>
          </a:r>
          <a:endParaRPr kumimoji="1" lang="en-US" altLang="ja-JP" sz="1100" b="1" i="0" baseline="0">
            <a:solidFill>
              <a:schemeClr val="tx1">
                <a:lumMod val="75000"/>
                <a:lumOff val="2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rtl="0" eaLnBrk="1" fontAlgn="base" latinLnBrk="0" hangingPunct="1"/>
          <a:r>
            <a:rPr lang="ja-JP" altLang="ja-JP" sz="11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正確な情報は、</a:t>
          </a:r>
          <a:r>
            <a:rPr lang="ja-JP" altLang="en-US" sz="11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別紙</a:t>
          </a:r>
          <a:r>
            <a:rPr lang="en-US" altLang="ja-JP" sz="16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『</a:t>
          </a:r>
          <a:r>
            <a:rPr lang="ja-JP" altLang="en-US" sz="16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補償</a:t>
          </a:r>
          <a:r>
            <a:rPr lang="ja-JP" altLang="ja-JP" sz="16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内容比較表</a:t>
          </a:r>
          <a:r>
            <a:rPr lang="en-US" altLang="ja-JP" sz="16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』</a:t>
          </a:r>
          <a:r>
            <a:rPr lang="ja-JP" altLang="ja-JP" sz="11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をご確認ください</a:t>
          </a:r>
          <a:r>
            <a:rPr kumimoji="1" lang="ja-JP" altLang="en-US" sz="11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ja-JP" altLang="ja-JP" sz="1100">
            <a:solidFill>
              <a:schemeClr val="tx1">
                <a:lumMod val="75000"/>
                <a:lumOff val="25000"/>
              </a:schemeClr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1273168</xdr:colOff>
      <xdr:row>3</xdr:row>
      <xdr:rowOff>226320</xdr:rowOff>
    </xdr:from>
    <xdr:to>
      <xdr:col>12</xdr:col>
      <xdr:colOff>1377381</xdr:colOff>
      <xdr:row>4</xdr:row>
      <xdr:rowOff>365374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8239" y="915749"/>
          <a:ext cx="1700785" cy="647054"/>
        </a:xfrm>
        <a:prstGeom prst="rect">
          <a:avLst/>
        </a:prstGeom>
      </xdr:spPr>
    </xdr:pic>
    <xdr:clientData/>
  </xdr:twoCellAnchor>
  <xdr:twoCellAnchor editAs="oneCell">
    <xdr:from>
      <xdr:col>2</xdr:col>
      <xdr:colOff>63498</xdr:colOff>
      <xdr:row>8</xdr:row>
      <xdr:rowOff>136068</xdr:rowOff>
    </xdr:from>
    <xdr:to>
      <xdr:col>2</xdr:col>
      <xdr:colOff>1013664</xdr:colOff>
      <xdr:row>12</xdr:row>
      <xdr:rowOff>106519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284" y="2757711"/>
          <a:ext cx="950166" cy="950165"/>
        </a:xfrm>
        <a:prstGeom prst="rect">
          <a:avLst/>
        </a:prstGeom>
      </xdr:spPr>
    </xdr:pic>
    <xdr:clientData/>
  </xdr:twoCellAnchor>
  <xdr:twoCellAnchor editAs="oneCell">
    <xdr:from>
      <xdr:col>0</xdr:col>
      <xdr:colOff>199573</xdr:colOff>
      <xdr:row>31</xdr:row>
      <xdr:rowOff>127001</xdr:rowOff>
    </xdr:from>
    <xdr:to>
      <xdr:col>1</xdr:col>
      <xdr:colOff>406774</xdr:colOff>
      <xdr:row>36</xdr:row>
      <xdr:rowOff>80201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73" y="6694715"/>
          <a:ext cx="951058" cy="951058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36</xdr:row>
      <xdr:rowOff>63501</xdr:rowOff>
    </xdr:from>
    <xdr:to>
      <xdr:col>2</xdr:col>
      <xdr:colOff>1086238</xdr:colOff>
      <xdr:row>40</xdr:row>
      <xdr:rowOff>133738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858" y="7583715"/>
          <a:ext cx="950166" cy="950166"/>
        </a:xfrm>
        <a:prstGeom prst="rect">
          <a:avLst/>
        </a:prstGeom>
      </xdr:spPr>
    </xdr:pic>
    <xdr:clientData/>
  </xdr:twoCellAnchor>
  <xdr:twoCellAnchor editAs="oneCell">
    <xdr:from>
      <xdr:col>0</xdr:col>
      <xdr:colOff>235858</xdr:colOff>
      <xdr:row>40</xdr:row>
      <xdr:rowOff>370264</xdr:rowOff>
    </xdr:from>
    <xdr:to>
      <xdr:col>1</xdr:col>
      <xdr:colOff>443059</xdr:colOff>
      <xdr:row>45</xdr:row>
      <xdr:rowOff>118699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58" y="9687446"/>
          <a:ext cx="946110" cy="947761"/>
        </a:xfrm>
        <a:prstGeom prst="rect">
          <a:avLst/>
        </a:prstGeom>
      </xdr:spPr>
    </xdr:pic>
    <xdr:clientData/>
  </xdr:twoCellAnchor>
  <xdr:twoCellAnchor editAs="oneCell">
    <xdr:from>
      <xdr:col>2</xdr:col>
      <xdr:colOff>1215570</xdr:colOff>
      <xdr:row>36</xdr:row>
      <xdr:rowOff>172359</xdr:rowOff>
    </xdr:from>
    <xdr:to>
      <xdr:col>2</xdr:col>
      <xdr:colOff>2008119</xdr:colOff>
      <xdr:row>40</xdr:row>
      <xdr:rowOff>84979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56" y="7692573"/>
          <a:ext cx="792549" cy="792549"/>
        </a:xfrm>
        <a:prstGeom prst="rect">
          <a:avLst/>
        </a:prstGeom>
      </xdr:spPr>
    </xdr:pic>
    <xdr:clientData/>
  </xdr:twoCellAnchor>
  <xdr:twoCellAnchor editAs="oneCell">
    <xdr:from>
      <xdr:col>2</xdr:col>
      <xdr:colOff>117556</xdr:colOff>
      <xdr:row>45</xdr:row>
      <xdr:rowOff>135233</xdr:rowOff>
    </xdr:from>
    <xdr:to>
      <xdr:col>2</xdr:col>
      <xdr:colOff>1067722</xdr:colOff>
      <xdr:row>49</xdr:row>
      <xdr:rowOff>205472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920" y="10872506"/>
          <a:ext cx="950166" cy="947693"/>
        </a:xfrm>
        <a:prstGeom prst="rect">
          <a:avLst/>
        </a:prstGeom>
      </xdr:spPr>
    </xdr:pic>
    <xdr:clientData/>
  </xdr:twoCellAnchor>
  <xdr:twoCellAnchor editAs="oneCell">
    <xdr:from>
      <xdr:col>0</xdr:col>
      <xdr:colOff>172355</xdr:colOff>
      <xdr:row>49</xdr:row>
      <xdr:rowOff>235679</xdr:rowOff>
    </xdr:from>
    <xdr:to>
      <xdr:col>1</xdr:col>
      <xdr:colOff>378664</xdr:colOff>
      <xdr:row>53</xdr:row>
      <xdr:rowOff>151701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355" y="11865250"/>
          <a:ext cx="950166" cy="950165"/>
        </a:xfrm>
        <a:prstGeom prst="rect">
          <a:avLst/>
        </a:prstGeom>
      </xdr:spPr>
    </xdr:pic>
    <xdr:clientData/>
  </xdr:twoCellAnchor>
  <xdr:twoCellAnchor editAs="oneCell">
    <xdr:from>
      <xdr:col>2</xdr:col>
      <xdr:colOff>1179287</xdr:colOff>
      <xdr:row>8</xdr:row>
      <xdr:rowOff>136071</xdr:rowOff>
    </xdr:from>
    <xdr:to>
      <xdr:col>2</xdr:col>
      <xdr:colOff>2129453</xdr:colOff>
      <xdr:row>12</xdr:row>
      <xdr:rowOff>106522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9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9073" y="2757714"/>
          <a:ext cx="950166" cy="950165"/>
        </a:xfrm>
        <a:prstGeom prst="rect">
          <a:avLst/>
        </a:prstGeom>
      </xdr:spPr>
    </xdr:pic>
    <xdr:clientData/>
  </xdr:twoCellAnchor>
  <xdr:twoCellAnchor editAs="oneCell">
    <xdr:from>
      <xdr:col>0</xdr:col>
      <xdr:colOff>102508</xdr:colOff>
      <xdr:row>18</xdr:row>
      <xdr:rowOff>149258</xdr:rowOff>
    </xdr:from>
    <xdr:to>
      <xdr:col>1</xdr:col>
      <xdr:colOff>546358</xdr:colOff>
      <xdr:row>24</xdr:row>
      <xdr:rowOff>95831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0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08" y="4848258"/>
          <a:ext cx="1182759" cy="117039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81647</xdr:colOff>
      <xdr:row>13</xdr:row>
      <xdr:rowOff>90715</xdr:rowOff>
    </xdr:from>
    <xdr:to>
      <xdr:col>1</xdr:col>
      <xdr:colOff>525497</xdr:colOff>
      <xdr:row>19</xdr:row>
      <xdr:rowOff>80993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7" y="3492501"/>
          <a:ext cx="1187707" cy="1187707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1224642</xdr:colOff>
      <xdr:row>45</xdr:row>
      <xdr:rowOff>44523</xdr:rowOff>
    </xdr:from>
    <xdr:to>
      <xdr:col>2</xdr:col>
      <xdr:colOff>2175700</xdr:colOff>
      <xdr:row>49</xdr:row>
      <xdr:rowOff>115654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006" y="10781796"/>
          <a:ext cx="951058" cy="948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49</xdr:row>
      <xdr:rowOff>34291</xdr:rowOff>
    </xdr:from>
    <xdr:to>
      <xdr:col>23</xdr:col>
      <xdr:colOff>144780</xdr:colOff>
      <xdr:row>50</xdr:row>
      <xdr:rowOff>104776</xdr:rowOff>
    </xdr:to>
    <xdr:sp macro="" textlink="">
      <xdr:nvSpPr>
        <xdr:cNvPr id="10" name="角丸四角形 9"/>
        <xdr:cNvSpPr/>
      </xdr:nvSpPr>
      <xdr:spPr>
        <a:xfrm>
          <a:off x="53340" y="11035666"/>
          <a:ext cx="6054090" cy="327660"/>
        </a:xfrm>
        <a:prstGeom prst="roundRect">
          <a:avLst>
            <a:gd name="adj" fmla="val 111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6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見積書＋保険証券コピー＋対象所在地情報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</a:t>
          </a:r>
          <a:r>
            <a:rPr kumimoji="1" lang="ja-JP" altLang="en-US" sz="16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＋計算データ</a:t>
          </a:r>
          <a:r>
            <a:rPr kumimoji="1" lang="en-US" altLang="ja-JP" sz="1100" b="1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※2</a:t>
          </a:r>
          <a:endParaRPr kumimoji="1" lang="en-US" altLang="ja-JP" sz="1600" b="1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45720</xdr:colOff>
      <xdr:row>50</xdr:row>
      <xdr:rowOff>133349</xdr:rowOff>
    </xdr:from>
    <xdr:to>
      <xdr:col>24</xdr:col>
      <xdr:colOff>152400</xdr:colOff>
      <xdr:row>53</xdr:row>
      <xdr:rowOff>123824</xdr:rowOff>
    </xdr:to>
    <xdr:sp macro="" textlink="">
      <xdr:nvSpPr>
        <xdr:cNvPr id="11" name="テキスト ボックス 10"/>
        <xdr:cNvSpPr txBox="1"/>
      </xdr:nvSpPr>
      <xdr:spPr>
        <a:xfrm>
          <a:off x="45720" y="11281409"/>
          <a:ext cx="562356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 </a:t>
          </a:r>
          <a:r>
            <a:rPr kumimoji="1" lang="ja-JP" altLang="en-US" sz="9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各対象施設の名称、住所、構造級別、保険金額など申込書作成に必要な情報を指します（フォーマット不問）</a:t>
          </a:r>
          <a:endParaRPr kumimoji="1" lang="en-US" altLang="ja-JP" sz="9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※2</a:t>
          </a:r>
          <a:r>
            <a:rPr kumimoji="1" lang="ja-JP" altLang="en-US" sz="900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900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SJNK</a:t>
          </a:r>
          <a:r>
            <a:rPr kumimoji="1" lang="ja-JP" altLang="en-US" sz="900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にて試算済みの場合は</a:t>
          </a:r>
          <a:r>
            <a:rPr kumimoji="1" lang="en-US" altLang="ja-JP" sz="900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900" baseline="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データもあわせてお願いします</a:t>
          </a:r>
          <a:endParaRPr kumimoji="1" lang="ja-JP" altLang="en-US" sz="9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28575</xdr:colOff>
      <xdr:row>47</xdr:row>
      <xdr:rowOff>127635</xdr:rowOff>
    </xdr:from>
    <xdr:to>
      <xdr:col>14</xdr:col>
      <xdr:colOff>184785</xdr:colOff>
      <xdr:row>49</xdr:row>
      <xdr:rowOff>74295</xdr:rowOff>
    </xdr:to>
    <xdr:sp macro="" textlink="">
      <xdr:nvSpPr>
        <xdr:cNvPr id="12" name="テキスト ボックス 11"/>
        <xdr:cNvSpPr txBox="1"/>
      </xdr:nvSpPr>
      <xdr:spPr>
        <a:xfrm>
          <a:off x="28575" y="10786110"/>
          <a:ext cx="371856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＜以下の情報を用意して依頼ください＞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22860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22860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XCD3606\CIFS0072$\841048.J1NET\prof\desktop\&#24499;&#23798;&#12539;&#21512;&#21516;&#20250;&#31038;&#24076;&#12539;&#28779;&#28797;(&#35373;&#20633;&#20160;&#22120;&#30772;&#25613;&#12394;&#12375;&#65289;5&#241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"/>
      <sheetName val="入力画面"/>
      <sheetName val="項番"/>
      <sheetName val="補償内容確認"/>
      <sheetName val="保険料試算"/>
      <sheetName val="計算式印字用"/>
      <sheetName val="見積書"/>
      <sheetName val="マニュアル"/>
      <sheetName val="基本情報入力"/>
      <sheetName val="敷地内情報入力"/>
      <sheetName val="明細情報入力"/>
      <sheetName val="職作業コード表"/>
      <sheetName val="基本補償選択"/>
      <sheetName val="休業損失補償入力"/>
      <sheetName val="不測突発補償入力"/>
      <sheetName val="水災補償選択"/>
      <sheetName val="水災危険度算出"/>
      <sheetName val="地震火災入力"/>
      <sheetName val="通貨補償入力"/>
      <sheetName val="情報メディア入力"/>
      <sheetName val="店舗賠償入力"/>
      <sheetName val="商賠繁盛入力"/>
      <sheetName val="運送業チェックリスト"/>
      <sheetName val="借家賠補償入力"/>
      <sheetName val="家賃補償入力"/>
      <sheetName val="対象外・リスク入力"/>
      <sheetName val="★補償内容"/>
      <sheetName val="★範囲内容"/>
      <sheetName val="★商賠繁盛特約補償内容"/>
      <sheetName val="帳票入力"/>
      <sheetName val="見積書（普火）"/>
      <sheetName val="見積書（店総・BO）"/>
      <sheetName val="条件書"/>
      <sheetName val="敷地内明細"/>
      <sheetName val="対象明細"/>
      <sheetName val="特約明細"/>
      <sheetName val="料率TBL"/>
      <sheetName val="DataAddress"/>
      <sheetName val="明細情報保存シート"/>
      <sheetName val="修正履歴"/>
      <sheetName val="設定"/>
      <sheetName val="徳島・合同会社希・火災(設備什器破損なし）5年"/>
    </sheetNames>
    <sheetDataSet>
      <sheetData sheetId="0"/>
      <sheetData sheetId="1">
        <row r="2">
          <cell r="BG2" t="str">
            <v>店舗総合保険</v>
          </cell>
          <cell r="BH2" t="str">
            <v>法人</v>
          </cell>
          <cell r="BI2" t="str">
            <v>北海道</v>
          </cell>
          <cell r="BJ2" t="str">
            <v>火災監視</v>
          </cell>
          <cell r="BK2" t="str">
            <v>自動火災報知器あり</v>
          </cell>
          <cell r="BL2" t="str">
            <v>自社（自己）所有</v>
          </cell>
          <cell r="BM2" t="str">
            <v>１級：コンクリート造建物</v>
          </cell>
          <cell r="BN2" t="str">
            <v>月払（一般口振１２分割）</v>
          </cell>
          <cell r="BO2" t="str">
            <v>実損払（100%・浸水条件なし）</v>
          </cell>
          <cell r="BP2" t="str">
            <v>1か月</v>
          </cell>
          <cell r="BQ2" t="str">
            <v>易損性/移動性の低い物件(大型家具、家財・什器、原料等)</v>
          </cell>
          <cell r="BR2" t="str">
            <v>小</v>
          </cell>
          <cell r="CB2" t="str">
            <v>併用住宅</v>
          </cell>
        </row>
        <row r="3">
          <cell r="BG3" t="str">
            <v>普通火災保険</v>
          </cell>
          <cell r="BH3" t="str">
            <v>個人</v>
          </cell>
          <cell r="BI3" t="str">
            <v>青森県</v>
          </cell>
          <cell r="BJ3" t="str">
            <v>火災＋防犯監視</v>
          </cell>
          <cell r="BK3" t="str">
            <v>なし</v>
          </cell>
          <cell r="BL3" t="str">
            <v>借家</v>
          </cell>
          <cell r="BM3" t="str">
            <v>１級：コンクリートブロック造建物</v>
          </cell>
          <cell r="BN3" t="str">
            <v>年払（1年）</v>
          </cell>
          <cell r="BO3" t="str">
            <v>店舗総合用水災（標準）</v>
          </cell>
          <cell r="BP3" t="str">
            <v>3か月</v>
          </cell>
          <cell r="BQ3" t="str">
            <v>易損性/移動性の中程度の物件(衣服、雑貨類、一般機械等)</v>
          </cell>
          <cell r="BR3" t="str">
            <v>中</v>
          </cell>
          <cell r="CB3" t="str">
            <v>店舗</v>
          </cell>
        </row>
        <row r="4">
          <cell r="BH4" t="str">
            <v>個人事業主</v>
          </cell>
          <cell r="BI4" t="str">
            <v>岩手県</v>
          </cell>
          <cell r="BJ4" t="str">
            <v>画像監視</v>
          </cell>
          <cell r="BL4" t="str">
            <v>テナント</v>
          </cell>
          <cell r="BM4" t="str">
            <v>１級：れんが造建物</v>
          </cell>
          <cell r="BN4" t="str">
            <v>年払（長期口振）</v>
          </cell>
          <cell r="BO4" t="str">
            <v>水災危険対象外</v>
          </cell>
          <cell r="BP4" t="str">
            <v>6か月</v>
          </cell>
          <cell r="BQ4" t="str">
            <v>易損性/移動性の高い物件(時計、楽器、ガラス等)</v>
          </cell>
          <cell r="BR4" t="str">
            <v>大</v>
          </cell>
          <cell r="CB4" t="str">
            <v>事務所</v>
          </cell>
        </row>
        <row r="5">
          <cell r="BI5" t="str">
            <v>宮城県</v>
          </cell>
          <cell r="BM5" t="str">
            <v>１級：石造建物</v>
          </cell>
          <cell r="BN5" t="str">
            <v>年払（長期手集金）</v>
          </cell>
          <cell r="BP5" t="str">
            <v>12か月</v>
          </cell>
          <cell r="CB5" t="str">
            <v>作業場</v>
          </cell>
        </row>
        <row r="6">
          <cell r="BI6" t="str">
            <v>秋田県</v>
          </cell>
          <cell r="BM6" t="str">
            <v>１級：耐火被覆鉄骨造建物</v>
          </cell>
          <cell r="BN6" t="str">
            <v>長期一括</v>
          </cell>
        </row>
        <row r="7">
          <cell r="BI7" t="str">
            <v>山形県</v>
          </cell>
          <cell r="BM7" t="str">
            <v>１級：耐火建築物</v>
          </cell>
          <cell r="BN7" t="str">
            <v>月払（大口口振１２分割）</v>
          </cell>
        </row>
        <row r="8">
          <cell r="BI8" t="str">
            <v>福島県</v>
          </cell>
          <cell r="BM8" t="str">
            <v>２級：鉄骨造建物</v>
          </cell>
        </row>
        <row r="9">
          <cell r="BI9" t="str">
            <v>茨城県</v>
          </cell>
          <cell r="BM9" t="str">
            <v>２級：準耐火建築物</v>
          </cell>
        </row>
        <row r="10">
          <cell r="BI10" t="str">
            <v>栃木県</v>
          </cell>
          <cell r="BM10" t="str">
            <v>２級：省令準耐火建物</v>
          </cell>
        </row>
        <row r="11">
          <cell r="BI11" t="str">
            <v>群馬県</v>
          </cell>
          <cell r="BM11" t="str">
            <v>３級：木造ALC板張建物</v>
          </cell>
        </row>
        <row r="12">
          <cell r="BI12" t="str">
            <v>埼玉県</v>
          </cell>
          <cell r="BM12" t="str">
            <v>３級：土蔵造建物</v>
          </cell>
        </row>
        <row r="13">
          <cell r="BI13" t="str">
            <v>千葉県</v>
          </cell>
          <cell r="BM13" t="str">
            <v>３級：その他の建物</v>
          </cell>
        </row>
        <row r="14">
          <cell r="BI14" t="str">
            <v>東京都</v>
          </cell>
        </row>
        <row r="15">
          <cell r="BI15" t="str">
            <v>神奈川県</v>
          </cell>
        </row>
        <row r="16">
          <cell r="BI16" t="str">
            <v>新潟県</v>
          </cell>
        </row>
        <row r="17">
          <cell r="BI17" t="str">
            <v>富山県</v>
          </cell>
        </row>
        <row r="18">
          <cell r="BI18" t="str">
            <v>石川県</v>
          </cell>
        </row>
        <row r="19">
          <cell r="BI19" t="str">
            <v>福井県</v>
          </cell>
        </row>
        <row r="20">
          <cell r="BI20" t="str">
            <v>山梨県</v>
          </cell>
        </row>
        <row r="21">
          <cell r="BI21" t="str">
            <v>長野県</v>
          </cell>
        </row>
        <row r="22">
          <cell r="BI22" t="str">
            <v>岐阜県</v>
          </cell>
        </row>
        <row r="23">
          <cell r="BI23" t="str">
            <v>静岡県</v>
          </cell>
        </row>
        <row r="24">
          <cell r="BI24" t="str">
            <v>愛知県</v>
          </cell>
        </row>
        <row r="25">
          <cell r="BI25" t="str">
            <v>三重県</v>
          </cell>
        </row>
        <row r="26">
          <cell r="BI26" t="str">
            <v>滋賀県</v>
          </cell>
        </row>
        <row r="27">
          <cell r="BI27" t="str">
            <v>京都府</v>
          </cell>
        </row>
        <row r="28">
          <cell r="BI28" t="str">
            <v>大阪府</v>
          </cell>
        </row>
        <row r="29">
          <cell r="BI29" t="str">
            <v>兵庫県</v>
          </cell>
        </row>
        <row r="30">
          <cell r="BI30" t="str">
            <v>奈良県</v>
          </cell>
        </row>
        <row r="31">
          <cell r="BI31" t="str">
            <v>和歌山県</v>
          </cell>
        </row>
        <row r="32">
          <cell r="BI32" t="str">
            <v>鳥取県</v>
          </cell>
        </row>
        <row r="33">
          <cell r="BI33" t="str">
            <v>島根県</v>
          </cell>
        </row>
        <row r="34">
          <cell r="BI34" t="str">
            <v>岡山県</v>
          </cell>
        </row>
        <row r="35">
          <cell r="BI35" t="str">
            <v>広島県</v>
          </cell>
        </row>
        <row r="36">
          <cell r="BI36" t="str">
            <v>山口県</v>
          </cell>
        </row>
        <row r="37">
          <cell r="BI37" t="str">
            <v>徳島県</v>
          </cell>
        </row>
        <row r="38">
          <cell r="BI38" t="str">
            <v>香川県</v>
          </cell>
        </row>
        <row r="39">
          <cell r="BI39" t="str">
            <v>愛媛県</v>
          </cell>
        </row>
        <row r="40">
          <cell r="BI40" t="str">
            <v>高知県</v>
          </cell>
        </row>
        <row r="41">
          <cell r="BI41" t="str">
            <v>福岡県</v>
          </cell>
        </row>
        <row r="42">
          <cell r="BI42" t="str">
            <v>佐賀県</v>
          </cell>
        </row>
        <row r="43">
          <cell r="BI43" t="str">
            <v>長崎県</v>
          </cell>
        </row>
        <row r="44">
          <cell r="BI44" t="str">
            <v>熊本県</v>
          </cell>
        </row>
        <row r="45">
          <cell r="BI45" t="str">
            <v>大分県</v>
          </cell>
        </row>
        <row r="46">
          <cell r="BI46" t="str">
            <v>宮崎県</v>
          </cell>
        </row>
        <row r="47">
          <cell r="BI47" t="str">
            <v>鹿児島県</v>
          </cell>
        </row>
        <row r="48">
          <cell r="BI48" t="str">
            <v>沖縄県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L13" sqref="L13"/>
    </sheetView>
  </sheetViews>
  <sheetFormatPr defaultColWidth="9.6640625" defaultRowHeight="15" x14ac:dyDescent="0.2"/>
  <cols>
    <col min="1" max="13" width="11.6640625" style="107" customWidth="1"/>
    <col min="14" max="16384" width="9.6640625" style="107"/>
  </cols>
  <sheetData>
    <row r="1" spans="1:8" ht="24" customHeight="1" x14ac:dyDescent="0.2">
      <c r="A1" s="106" t="s">
        <v>232</v>
      </c>
      <c r="F1" s="108"/>
      <c r="G1" s="270"/>
      <c r="H1" s="270"/>
    </row>
    <row r="2" spans="1:8" s="109" customFormat="1" ht="24" customHeight="1" x14ac:dyDescent="0.2">
      <c r="A2" s="106"/>
      <c r="C2" s="110" t="s">
        <v>233</v>
      </c>
      <c r="D2" s="271" t="s">
        <v>234</v>
      </c>
      <c r="E2" s="272"/>
      <c r="F2" s="110" t="s">
        <v>235</v>
      </c>
      <c r="G2" s="268"/>
      <c r="H2" s="268"/>
    </row>
    <row r="3" spans="1:8" s="109" customFormat="1" ht="4.95" customHeight="1" x14ac:dyDescent="0.2">
      <c r="A3" s="106"/>
    </row>
    <row r="4" spans="1:8" s="109" customFormat="1" ht="24" customHeight="1" x14ac:dyDescent="0.2">
      <c r="A4" s="110" t="s">
        <v>236</v>
      </c>
      <c r="B4" s="273" t="s">
        <v>237</v>
      </c>
      <c r="C4" s="273"/>
      <c r="D4" s="273"/>
      <c r="E4" s="273"/>
      <c r="F4" s="110" t="s">
        <v>238</v>
      </c>
      <c r="G4" s="273"/>
      <c r="H4" s="273"/>
    </row>
    <row r="5" spans="1:8" s="109" customFormat="1" ht="24" customHeight="1" x14ac:dyDescent="0.2">
      <c r="A5" s="110" t="s">
        <v>239</v>
      </c>
      <c r="B5" s="268"/>
      <c r="C5" s="268"/>
      <c r="D5" s="268"/>
      <c r="E5" s="268"/>
      <c r="F5" s="110" t="s">
        <v>240</v>
      </c>
      <c r="G5" s="269" t="s">
        <v>277</v>
      </c>
      <c r="H5" s="269"/>
    </row>
    <row r="6" spans="1:8" ht="4.95" customHeight="1" x14ac:dyDescent="0.2">
      <c r="E6" s="111"/>
      <c r="F6" s="111"/>
      <c r="G6" s="111"/>
      <c r="H6" s="111"/>
    </row>
    <row r="7" spans="1:8" s="109" customFormat="1" ht="22.8" x14ac:dyDescent="0.2">
      <c r="A7" s="106" t="s">
        <v>241</v>
      </c>
      <c r="D7" s="112" t="s">
        <v>242</v>
      </c>
    </row>
    <row r="8" spans="1:8" s="109" customFormat="1" ht="43.95" customHeight="1" x14ac:dyDescent="0.2">
      <c r="A8" s="113" t="s">
        <v>243</v>
      </c>
      <c r="B8" s="274" t="s">
        <v>244</v>
      </c>
      <c r="C8" s="274"/>
      <c r="D8" s="274"/>
      <c r="E8" s="274"/>
      <c r="F8" s="274"/>
      <c r="G8" s="274"/>
      <c r="H8" s="274"/>
    </row>
    <row r="9" spans="1:8" s="109" customFormat="1" ht="22.05" customHeight="1" x14ac:dyDescent="0.2">
      <c r="A9" s="275" t="s">
        <v>245</v>
      </c>
      <c r="B9" s="274" t="s">
        <v>246</v>
      </c>
      <c r="C9" s="274"/>
      <c r="D9" s="274"/>
      <c r="E9" s="274"/>
      <c r="F9" s="274"/>
      <c r="G9" s="274"/>
      <c r="H9" s="274"/>
    </row>
    <row r="10" spans="1:8" s="109" customFormat="1" ht="22.05" customHeight="1" x14ac:dyDescent="0.2">
      <c r="A10" s="276"/>
      <c r="B10" s="274" t="s">
        <v>247</v>
      </c>
      <c r="C10" s="274"/>
      <c r="D10" s="274"/>
      <c r="E10" s="274"/>
      <c r="F10" s="274"/>
      <c r="G10" s="274"/>
      <c r="H10" s="274"/>
    </row>
    <row r="11" spans="1:8" s="109" customFormat="1" ht="60" customHeight="1" x14ac:dyDescent="0.2">
      <c r="A11" s="276"/>
      <c r="B11" s="274" t="s">
        <v>278</v>
      </c>
      <c r="C11" s="274"/>
      <c r="D11" s="274"/>
      <c r="E11" s="274"/>
      <c r="F11" s="274"/>
      <c r="G11" s="274"/>
      <c r="H11" s="274"/>
    </row>
    <row r="12" spans="1:8" s="109" customFormat="1" ht="22.05" customHeight="1" x14ac:dyDescent="0.2">
      <c r="A12" s="276"/>
      <c r="B12" s="274" t="s">
        <v>248</v>
      </c>
      <c r="C12" s="274"/>
      <c r="D12" s="274"/>
      <c r="E12" s="274"/>
      <c r="F12" s="274"/>
      <c r="G12" s="274"/>
      <c r="H12" s="274"/>
    </row>
    <row r="13" spans="1:8" ht="60" customHeight="1" x14ac:dyDescent="0.2">
      <c r="A13" s="277"/>
      <c r="B13" s="278" t="s">
        <v>249</v>
      </c>
      <c r="C13" s="279"/>
      <c r="D13" s="279"/>
      <c r="E13" s="279"/>
      <c r="F13" s="279"/>
      <c r="G13" s="279"/>
      <c r="H13" s="279"/>
    </row>
    <row r="14" spans="1:8" ht="4.95" customHeight="1" x14ac:dyDescent="0.2">
      <c r="A14" s="114"/>
      <c r="B14" s="115"/>
      <c r="C14" s="116"/>
      <c r="D14" s="116"/>
      <c r="E14" s="116"/>
      <c r="F14" s="116"/>
      <c r="G14" s="116"/>
      <c r="H14" s="116"/>
    </row>
    <row r="15" spans="1:8" s="109" customFormat="1" ht="22.05" customHeight="1" x14ac:dyDescent="0.2">
      <c r="A15" s="117" t="s">
        <v>250</v>
      </c>
      <c r="B15" s="280" t="s">
        <v>251</v>
      </c>
      <c r="C15" s="280"/>
      <c r="D15" s="280"/>
      <c r="E15" s="280"/>
      <c r="F15" s="280"/>
      <c r="G15" s="280"/>
      <c r="H15" s="280"/>
    </row>
    <row r="16" spans="1:8" s="109" customFormat="1" ht="22.05" customHeight="1" x14ac:dyDescent="0.2">
      <c r="A16" s="118" t="s">
        <v>252</v>
      </c>
      <c r="B16" s="280" t="s">
        <v>253</v>
      </c>
      <c r="C16" s="280"/>
      <c r="D16" s="280"/>
      <c r="E16" s="280"/>
      <c r="F16" s="280"/>
      <c r="G16" s="280"/>
      <c r="H16" s="280"/>
    </row>
    <row r="17" spans="1:8" s="109" customFormat="1" ht="22.05" customHeight="1" x14ac:dyDescent="0.2">
      <c r="A17" s="117" t="s">
        <v>254</v>
      </c>
      <c r="B17" s="280" t="s">
        <v>255</v>
      </c>
      <c r="C17" s="280"/>
      <c r="D17" s="280"/>
      <c r="E17" s="280"/>
      <c r="F17" s="280"/>
      <c r="G17" s="280"/>
      <c r="H17" s="280"/>
    </row>
    <row r="18" spans="1:8" s="109" customFormat="1" ht="22.05" customHeight="1" x14ac:dyDescent="0.2">
      <c r="A18" s="117" t="s">
        <v>256</v>
      </c>
      <c r="B18" s="280" t="s">
        <v>257</v>
      </c>
      <c r="C18" s="280"/>
      <c r="D18" s="280"/>
      <c r="E18" s="280"/>
      <c r="F18" s="280"/>
      <c r="G18" s="280"/>
      <c r="H18" s="280"/>
    </row>
    <row r="19" spans="1:8" s="121" customFormat="1" ht="4.95" customHeight="1" x14ac:dyDescent="0.2">
      <c r="A19" s="119"/>
      <c r="B19" s="120"/>
      <c r="C19" s="120"/>
      <c r="D19" s="120"/>
      <c r="E19" s="120"/>
      <c r="F19" s="120"/>
      <c r="G19" s="120"/>
      <c r="H19" s="120"/>
    </row>
    <row r="20" spans="1:8" ht="24" customHeight="1" x14ac:dyDescent="0.2">
      <c r="A20" s="106" t="s">
        <v>258</v>
      </c>
      <c r="D20" s="112" t="s">
        <v>259</v>
      </c>
      <c r="E20" s="122"/>
      <c r="F20" s="123"/>
      <c r="G20" s="123"/>
    </row>
    <row r="21" spans="1:8" ht="24" customHeight="1" thickBot="1" x14ac:dyDescent="0.25">
      <c r="A21" s="281" t="s">
        <v>260</v>
      </c>
      <c r="B21" s="281"/>
      <c r="C21" s="281"/>
      <c r="D21" s="281"/>
      <c r="E21" s="281" t="s">
        <v>261</v>
      </c>
      <c r="F21" s="281"/>
      <c r="G21" s="281"/>
      <c r="H21" s="281"/>
    </row>
    <row r="22" spans="1:8" ht="23.4" thickBot="1" x14ac:dyDescent="0.25">
      <c r="A22" s="282" t="s">
        <v>262</v>
      </c>
      <c r="B22" s="283"/>
      <c r="C22" s="283"/>
      <c r="D22" s="284"/>
      <c r="E22" s="285" t="s">
        <v>263</v>
      </c>
      <c r="F22" s="286"/>
      <c r="G22" s="286"/>
      <c r="H22" s="287"/>
    </row>
    <row r="23" spans="1:8" ht="23.4" thickBot="1" x14ac:dyDescent="0.25">
      <c r="A23" s="288" t="s">
        <v>264</v>
      </c>
      <c r="B23" s="289"/>
      <c r="C23" s="290" t="s">
        <v>265</v>
      </c>
      <c r="D23" s="291"/>
      <c r="E23" s="292" t="s">
        <v>266</v>
      </c>
      <c r="F23" s="293"/>
      <c r="G23" s="290" t="s">
        <v>265</v>
      </c>
      <c r="H23" s="291"/>
    </row>
    <row r="24" spans="1:8" ht="23.4" customHeight="1" thickBot="1" x14ac:dyDescent="0.25">
      <c r="A24" s="288" t="s">
        <v>267</v>
      </c>
      <c r="B24" s="289"/>
      <c r="C24" s="290" t="s">
        <v>265</v>
      </c>
      <c r="D24" s="291"/>
      <c r="E24" s="292" t="s">
        <v>268</v>
      </c>
      <c r="F24" s="293"/>
      <c r="G24" s="290" t="s">
        <v>265</v>
      </c>
      <c r="H24" s="291"/>
    </row>
    <row r="25" spans="1:8" ht="23.4" thickBot="1" x14ac:dyDescent="0.25">
      <c r="A25" s="288" t="s">
        <v>48</v>
      </c>
      <c r="B25" s="289"/>
      <c r="C25" s="290" t="s">
        <v>265</v>
      </c>
      <c r="D25" s="291"/>
      <c r="E25" s="292" t="s">
        <v>269</v>
      </c>
      <c r="F25" s="293"/>
      <c r="G25" s="290" t="s">
        <v>265</v>
      </c>
      <c r="H25" s="291"/>
    </row>
    <row r="26" spans="1:8" ht="23.4" thickBot="1" x14ac:dyDescent="0.25">
      <c r="A26" s="288" t="s">
        <v>49</v>
      </c>
      <c r="B26" s="289"/>
      <c r="C26" s="290" t="s">
        <v>265</v>
      </c>
      <c r="D26" s="291"/>
      <c r="E26" s="292" t="s">
        <v>47</v>
      </c>
      <c r="F26" s="293"/>
      <c r="G26" s="290" t="s">
        <v>265</v>
      </c>
      <c r="H26" s="291"/>
    </row>
    <row r="27" spans="1:8" s="124" customFormat="1" ht="24" customHeight="1" thickBot="1" x14ac:dyDescent="0.25">
      <c r="A27" s="281" t="s">
        <v>270</v>
      </c>
      <c r="B27" s="281"/>
      <c r="C27" s="281"/>
      <c r="D27" s="281"/>
      <c r="E27" s="281" t="s">
        <v>271</v>
      </c>
      <c r="F27" s="281"/>
      <c r="G27" s="281"/>
      <c r="H27" s="281"/>
    </row>
    <row r="28" spans="1:8" ht="23.4" thickBot="1" x14ac:dyDescent="0.25">
      <c r="A28" s="294" t="s">
        <v>272</v>
      </c>
      <c r="B28" s="294"/>
      <c r="C28" s="294"/>
      <c r="D28" s="294"/>
      <c r="E28" s="295" t="s">
        <v>273</v>
      </c>
      <c r="F28" s="295"/>
      <c r="G28" s="295"/>
      <c r="H28" s="295"/>
    </row>
    <row r="29" spans="1:8" ht="23.4" thickBot="1" x14ac:dyDescent="0.25">
      <c r="A29" s="296" t="s">
        <v>274</v>
      </c>
      <c r="B29" s="296"/>
      <c r="C29" s="297" t="s">
        <v>265</v>
      </c>
      <c r="D29" s="297"/>
      <c r="E29" s="298" t="s">
        <v>39</v>
      </c>
      <c r="F29" s="298"/>
      <c r="G29" s="297" t="s">
        <v>265</v>
      </c>
      <c r="H29" s="297"/>
    </row>
    <row r="30" spans="1:8" ht="23.4" thickBot="1" x14ac:dyDescent="0.25">
      <c r="A30" s="296" t="s">
        <v>275</v>
      </c>
      <c r="B30" s="296"/>
      <c r="C30" s="297" t="s">
        <v>265</v>
      </c>
      <c r="D30" s="297"/>
      <c r="E30" s="298" t="s">
        <v>40</v>
      </c>
      <c r="F30" s="298"/>
      <c r="G30" s="297" t="s">
        <v>265</v>
      </c>
      <c r="H30" s="297"/>
    </row>
    <row r="31" spans="1:8" ht="23.4" thickBot="1" x14ac:dyDescent="0.25">
      <c r="A31" s="296" t="s">
        <v>148</v>
      </c>
      <c r="B31" s="296"/>
      <c r="C31" s="297" t="s">
        <v>265</v>
      </c>
      <c r="D31" s="297"/>
      <c r="E31" s="298" t="s">
        <v>41</v>
      </c>
      <c r="F31" s="298"/>
      <c r="G31" s="297" t="s">
        <v>265</v>
      </c>
      <c r="H31" s="297"/>
    </row>
    <row r="32" spans="1:8" ht="23.4" thickBot="1" x14ac:dyDescent="0.25">
      <c r="A32" s="296" t="s">
        <v>276</v>
      </c>
      <c r="B32" s="296"/>
      <c r="C32" s="297" t="s">
        <v>265</v>
      </c>
      <c r="D32" s="297"/>
      <c r="E32" s="298" t="s">
        <v>42</v>
      </c>
      <c r="F32" s="298"/>
      <c r="G32" s="297" t="s">
        <v>265</v>
      </c>
      <c r="H32" s="297"/>
    </row>
    <row r="33" spans="2:8" ht="4.95" customHeight="1" x14ac:dyDescent="0.2"/>
    <row r="34" spans="2:8" x14ac:dyDescent="0.2">
      <c r="B34" s="111"/>
      <c r="C34" s="111"/>
      <c r="D34" s="299" t="s">
        <v>279</v>
      </c>
      <c r="E34" s="299"/>
      <c r="F34" s="299"/>
      <c r="G34" s="299"/>
      <c r="H34" s="299"/>
    </row>
  </sheetData>
  <mergeCells count="59">
    <mergeCell ref="A32:B32"/>
    <mergeCell ref="C32:D32"/>
    <mergeCell ref="E32:F32"/>
    <mergeCell ref="G32:H32"/>
    <mergeCell ref="D34:H34"/>
    <mergeCell ref="A30:B30"/>
    <mergeCell ref="C30:D30"/>
    <mergeCell ref="E30:F30"/>
    <mergeCell ref="G30:H30"/>
    <mergeCell ref="A31:B31"/>
    <mergeCell ref="C31:D31"/>
    <mergeCell ref="E31:F31"/>
    <mergeCell ref="G31:H31"/>
    <mergeCell ref="A28:D28"/>
    <mergeCell ref="E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D27"/>
    <mergeCell ref="E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2:D22"/>
    <mergeCell ref="E22:H22"/>
    <mergeCell ref="A23:B23"/>
    <mergeCell ref="C23:D23"/>
    <mergeCell ref="E23:F23"/>
    <mergeCell ref="G23:H23"/>
    <mergeCell ref="B15:H15"/>
    <mergeCell ref="B16:H16"/>
    <mergeCell ref="B17:H17"/>
    <mergeCell ref="B18:H18"/>
    <mergeCell ref="A21:D21"/>
    <mergeCell ref="E21:H21"/>
    <mergeCell ref="B8:H8"/>
    <mergeCell ref="A9:A13"/>
    <mergeCell ref="B9:H9"/>
    <mergeCell ref="B10:H10"/>
    <mergeCell ref="B11:H11"/>
    <mergeCell ref="B12:H12"/>
    <mergeCell ref="B13:H13"/>
    <mergeCell ref="B5:E5"/>
    <mergeCell ref="G5:H5"/>
    <mergeCell ref="G1:H1"/>
    <mergeCell ref="D2:E2"/>
    <mergeCell ref="G2:H2"/>
    <mergeCell ref="B4:E4"/>
    <mergeCell ref="G4:H4"/>
  </mergeCells>
  <phoneticPr fontId="26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8"/>
  <sheetViews>
    <sheetView showGridLines="0" tabSelected="1" zoomScaleNormal="100" workbookViewId="0">
      <selection activeCell="K5" sqref="K5:Y5"/>
    </sheetView>
  </sheetViews>
  <sheetFormatPr defaultColWidth="8.77734375" defaultRowHeight="17.399999999999999" x14ac:dyDescent="0.2"/>
  <cols>
    <col min="1" max="56" width="2.33203125" style="2" customWidth="1"/>
    <col min="57" max="16384" width="8.77734375" style="2"/>
  </cols>
  <sheetData>
    <row r="1" spans="1:51" x14ac:dyDescent="0.2">
      <c r="A1" s="340" t="s">
        <v>314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1"/>
    </row>
    <row r="2" spans="1:51" ht="52.95" customHeight="1" thickBot="1" x14ac:dyDescent="0.25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1"/>
    </row>
    <row r="3" spans="1:51" ht="24" customHeight="1" x14ac:dyDescent="0.2">
      <c r="A3" s="86"/>
      <c r="B3" s="87"/>
      <c r="C3" s="343" t="s">
        <v>220</v>
      </c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87"/>
      <c r="AX3" s="88"/>
      <c r="AY3" s="1"/>
    </row>
    <row r="4" spans="1:51" ht="24" customHeight="1" x14ac:dyDescent="0.45">
      <c r="A4" s="86"/>
      <c r="B4" s="87"/>
      <c r="C4" s="352" t="s">
        <v>214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S4" s="352"/>
      <c r="AT4" s="352"/>
      <c r="AU4" s="352"/>
      <c r="AV4" s="352"/>
      <c r="AW4" s="87"/>
      <c r="AX4" s="88"/>
      <c r="AY4" s="1"/>
    </row>
    <row r="5" spans="1:51" ht="24" customHeight="1" x14ac:dyDescent="0.2">
      <c r="A5" s="86"/>
      <c r="B5" s="87"/>
      <c r="C5" s="307" t="s">
        <v>45</v>
      </c>
      <c r="D5" s="307"/>
      <c r="E5" s="307"/>
      <c r="F5" s="307"/>
      <c r="G5" s="307"/>
      <c r="H5" s="307"/>
      <c r="I5" s="307"/>
      <c r="J5" s="307"/>
      <c r="K5" s="335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07" t="s">
        <v>4</v>
      </c>
      <c r="AA5" s="307"/>
      <c r="AB5" s="307"/>
      <c r="AC5" s="307"/>
      <c r="AD5" s="307"/>
      <c r="AE5" s="307"/>
      <c r="AF5" s="307"/>
      <c r="AG5" s="307"/>
      <c r="AH5" s="335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87"/>
      <c r="AX5" s="88"/>
      <c r="AY5" s="1"/>
    </row>
    <row r="6" spans="1:51" ht="24" customHeight="1" x14ac:dyDescent="0.2">
      <c r="A6" s="86"/>
      <c r="B6" s="87"/>
      <c r="C6" s="307" t="s">
        <v>0</v>
      </c>
      <c r="D6" s="307"/>
      <c r="E6" s="307"/>
      <c r="F6" s="307"/>
      <c r="G6" s="307"/>
      <c r="H6" s="307"/>
      <c r="I6" s="307"/>
      <c r="J6" s="307"/>
      <c r="K6" s="335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07" t="s">
        <v>6</v>
      </c>
      <c r="AA6" s="307"/>
      <c r="AB6" s="307"/>
      <c r="AC6" s="307"/>
      <c r="AD6" s="307"/>
      <c r="AE6" s="307"/>
      <c r="AF6" s="307"/>
      <c r="AG6" s="307"/>
      <c r="AH6" s="335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87"/>
      <c r="AX6" s="88"/>
      <c r="AY6" s="1"/>
    </row>
    <row r="7" spans="1:51" ht="24" customHeight="1" x14ac:dyDescent="0.2">
      <c r="A7" s="86"/>
      <c r="B7" s="87"/>
      <c r="C7" s="307" t="s">
        <v>5</v>
      </c>
      <c r="D7" s="307"/>
      <c r="E7" s="307"/>
      <c r="F7" s="307"/>
      <c r="G7" s="307"/>
      <c r="H7" s="307"/>
      <c r="I7" s="307"/>
      <c r="J7" s="307"/>
      <c r="K7" s="335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07" t="s">
        <v>1</v>
      </c>
      <c r="AA7" s="307"/>
      <c r="AB7" s="307"/>
      <c r="AC7" s="307"/>
      <c r="AD7" s="307"/>
      <c r="AE7" s="307"/>
      <c r="AF7" s="307"/>
      <c r="AG7" s="307"/>
      <c r="AH7" s="351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87"/>
      <c r="AX7" s="88"/>
      <c r="AY7" s="1"/>
    </row>
    <row r="8" spans="1:51" ht="24" customHeight="1" x14ac:dyDescent="0.5">
      <c r="A8" s="86"/>
      <c r="B8" s="87"/>
      <c r="C8" s="344" t="s">
        <v>7</v>
      </c>
      <c r="D8" s="345"/>
      <c r="E8" s="345"/>
      <c r="F8" s="345"/>
      <c r="G8" s="345"/>
      <c r="H8" s="345"/>
      <c r="I8" s="345"/>
      <c r="J8" s="345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8"/>
      <c r="AY8" s="1"/>
    </row>
    <row r="9" spans="1:51" ht="24" customHeight="1" x14ac:dyDescent="0.2">
      <c r="A9" s="86"/>
      <c r="B9" s="87"/>
      <c r="C9" s="306" t="s">
        <v>8</v>
      </c>
      <c r="D9" s="307"/>
      <c r="E9" s="307"/>
      <c r="F9" s="307"/>
      <c r="G9" s="307"/>
      <c r="H9" s="307"/>
      <c r="I9" s="307"/>
      <c r="J9" s="307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07" t="s">
        <v>226</v>
      </c>
      <c r="AA9" s="307"/>
      <c r="AB9" s="307"/>
      <c r="AC9" s="307"/>
      <c r="AD9" s="307"/>
      <c r="AE9" s="307"/>
      <c r="AF9" s="307"/>
      <c r="AG9" s="307"/>
      <c r="AH9" s="335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87"/>
      <c r="AX9" s="88"/>
      <c r="AY9" s="1"/>
    </row>
    <row r="10" spans="1:51" ht="24" customHeight="1" x14ac:dyDescent="0.2">
      <c r="A10" s="86"/>
      <c r="B10" s="87"/>
      <c r="C10" s="306" t="s">
        <v>11</v>
      </c>
      <c r="D10" s="307"/>
      <c r="E10" s="307"/>
      <c r="F10" s="307"/>
      <c r="G10" s="307"/>
      <c r="H10" s="307"/>
      <c r="I10" s="307"/>
      <c r="J10" s="307"/>
      <c r="K10" s="347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48"/>
      <c r="AP10" s="348"/>
      <c r="AQ10" s="348"/>
      <c r="AR10" s="348"/>
      <c r="AS10" s="348"/>
      <c r="AT10" s="348"/>
      <c r="AU10" s="348"/>
      <c r="AV10" s="348"/>
      <c r="AW10" s="87"/>
      <c r="AX10" s="88"/>
      <c r="AY10" s="1"/>
    </row>
    <row r="11" spans="1:51" ht="24" customHeight="1" x14ac:dyDescent="0.2">
      <c r="A11" s="89"/>
      <c r="B11" s="90"/>
      <c r="C11" s="306" t="s">
        <v>215</v>
      </c>
      <c r="D11" s="307"/>
      <c r="E11" s="307"/>
      <c r="F11" s="307"/>
      <c r="G11" s="307"/>
      <c r="H11" s="307"/>
      <c r="I11" s="307"/>
      <c r="J11" s="307"/>
      <c r="K11" s="407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06" t="s">
        <v>199</v>
      </c>
      <c r="AA11" s="307"/>
      <c r="AB11" s="307"/>
      <c r="AC11" s="307"/>
      <c r="AD11" s="307"/>
      <c r="AE11" s="307"/>
      <c r="AF11" s="307"/>
      <c r="AG11" s="307"/>
      <c r="AH11" s="407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90"/>
      <c r="AX11" s="93"/>
      <c r="AY11" s="3"/>
    </row>
    <row r="12" spans="1:51" ht="24" customHeight="1" x14ac:dyDescent="0.2">
      <c r="A12" s="89"/>
      <c r="B12" s="90"/>
      <c r="C12" s="306" t="s">
        <v>216</v>
      </c>
      <c r="D12" s="307"/>
      <c r="E12" s="307"/>
      <c r="F12" s="307"/>
      <c r="G12" s="307"/>
      <c r="H12" s="307"/>
      <c r="I12" s="307"/>
      <c r="J12" s="307"/>
      <c r="K12" s="417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06" t="s">
        <v>217</v>
      </c>
      <c r="AA12" s="307"/>
      <c r="AB12" s="307"/>
      <c r="AC12" s="307"/>
      <c r="AD12" s="307"/>
      <c r="AE12" s="307"/>
      <c r="AF12" s="307"/>
      <c r="AG12" s="307"/>
      <c r="AH12" s="418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90"/>
      <c r="AX12" s="93"/>
      <c r="AY12" s="3"/>
    </row>
    <row r="13" spans="1:51" ht="24" customHeight="1" x14ac:dyDescent="0.2">
      <c r="A13" s="89"/>
      <c r="B13" s="90"/>
      <c r="C13" s="306" t="s">
        <v>228</v>
      </c>
      <c r="D13" s="307"/>
      <c r="E13" s="307"/>
      <c r="F13" s="307"/>
      <c r="G13" s="307"/>
      <c r="H13" s="307"/>
      <c r="I13" s="307"/>
      <c r="J13" s="307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90"/>
      <c r="AX13" s="93"/>
      <c r="AY13" s="3"/>
    </row>
    <row r="14" spans="1:51" ht="24" customHeight="1" x14ac:dyDescent="0.2">
      <c r="A14" s="89"/>
      <c r="B14" s="90"/>
      <c r="C14" s="306" t="s">
        <v>297</v>
      </c>
      <c r="D14" s="306"/>
      <c r="E14" s="306"/>
      <c r="F14" s="306"/>
      <c r="G14" s="306"/>
      <c r="H14" s="306"/>
      <c r="I14" s="306"/>
      <c r="J14" s="306"/>
      <c r="K14" s="401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3"/>
      <c r="Z14" s="404" t="s">
        <v>298</v>
      </c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6"/>
      <c r="AW14" s="90"/>
      <c r="AX14" s="93"/>
      <c r="AY14" s="3"/>
    </row>
    <row r="15" spans="1:51" ht="24" customHeight="1" x14ac:dyDescent="0.45">
      <c r="A15" s="89"/>
      <c r="B15" s="90"/>
      <c r="C15" s="408" t="s">
        <v>196</v>
      </c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9" t="s">
        <v>229</v>
      </c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9"/>
      <c r="AL15" s="409"/>
      <c r="AM15" s="409"/>
      <c r="AN15" s="409"/>
      <c r="AO15" s="409"/>
      <c r="AP15" s="409"/>
      <c r="AQ15" s="409"/>
      <c r="AR15" s="409"/>
      <c r="AS15" s="409"/>
      <c r="AT15" s="409"/>
      <c r="AU15" s="409"/>
      <c r="AV15" s="409"/>
      <c r="AW15" s="90"/>
      <c r="AX15" s="93"/>
      <c r="AY15" s="3"/>
    </row>
    <row r="16" spans="1:51" ht="17.55" customHeight="1" x14ac:dyDescent="0.2">
      <c r="A16" s="89"/>
      <c r="B16" s="90"/>
      <c r="C16" s="307" t="s">
        <v>9</v>
      </c>
      <c r="D16" s="307"/>
      <c r="E16" s="307"/>
      <c r="F16" s="307"/>
      <c r="G16" s="307"/>
      <c r="H16" s="307"/>
      <c r="I16" s="307"/>
      <c r="J16" s="307"/>
      <c r="K16" s="410"/>
      <c r="L16" s="410"/>
      <c r="M16" s="410"/>
      <c r="N16" s="410"/>
      <c r="O16" s="410"/>
      <c r="P16" s="410"/>
      <c r="Q16" s="410"/>
      <c r="R16" s="410"/>
      <c r="S16" s="411" t="s">
        <v>224</v>
      </c>
      <c r="T16" s="411"/>
      <c r="U16" s="411"/>
      <c r="V16" s="411"/>
      <c r="W16" s="411"/>
      <c r="X16" s="411"/>
      <c r="Y16" s="411"/>
      <c r="Z16" s="411"/>
      <c r="AA16" s="381" t="s">
        <v>192</v>
      </c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415" t="s">
        <v>308</v>
      </c>
      <c r="AM16" s="415"/>
      <c r="AN16" s="415"/>
      <c r="AO16" s="415"/>
      <c r="AP16" s="415"/>
      <c r="AQ16" s="415"/>
      <c r="AR16" s="415"/>
      <c r="AS16" s="415"/>
      <c r="AT16" s="415"/>
      <c r="AU16" s="415"/>
      <c r="AV16" s="416"/>
      <c r="AW16" s="90"/>
      <c r="AX16" s="93"/>
      <c r="AY16" s="3"/>
    </row>
    <row r="17" spans="1:51" ht="17.55" customHeight="1" x14ac:dyDescent="0.2">
      <c r="A17" s="89"/>
      <c r="B17" s="90"/>
      <c r="C17" s="412" t="s">
        <v>195</v>
      </c>
      <c r="D17" s="413"/>
      <c r="E17" s="413"/>
      <c r="F17" s="413"/>
      <c r="G17" s="413"/>
      <c r="H17" s="413"/>
      <c r="I17" s="413"/>
      <c r="J17" s="414"/>
      <c r="K17" s="384" t="s">
        <v>193</v>
      </c>
      <c r="L17" s="385"/>
      <c r="M17" s="386"/>
      <c r="N17" s="386"/>
      <c r="O17" s="386"/>
      <c r="P17" s="386"/>
      <c r="Q17" s="386"/>
      <c r="R17" s="85" t="s">
        <v>194</v>
      </c>
      <c r="S17" s="397" t="s">
        <v>230</v>
      </c>
      <c r="T17" s="398"/>
      <c r="U17" s="398"/>
      <c r="V17" s="398"/>
      <c r="W17" s="398"/>
      <c r="X17" s="398"/>
      <c r="Y17" s="398"/>
      <c r="Z17" s="399"/>
      <c r="AA17" s="381" t="s">
        <v>231</v>
      </c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  <c r="AR17" s="382"/>
      <c r="AS17" s="382"/>
      <c r="AT17" s="382"/>
      <c r="AU17" s="382"/>
      <c r="AV17" s="383"/>
      <c r="AW17" s="90"/>
      <c r="AX17" s="93"/>
      <c r="AY17" s="3"/>
    </row>
    <row r="18" spans="1:51" ht="17.55" customHeight="1" x14ac:dyDescent="0.2">
      <c r="A18" s="89"/>
      <c r="B18" s="90"/>
      <c r="C18" s="300"/>
      <c r="D18" s="301"/>
      <c r="E18" s="387" t="s">
        <v>309</v>
      </c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90"/>
      <c r="AX18" s="93"/>
      <c r="AY18" s="3"/>
    </row>
    <row r="19" spans="1:51" ht="17.55" customHeight="1" x14ac:dyDescent="0.2">
      <c r="A19" s="89"/>
      <c r="B19" s="90"/>
      <c r="C19" s="300"/>
      <c r="D19" s="301"/>
      <c r="E19" s="387" t="s">
        <v>221</v>
      </c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90"/>
      <c r="AX19" s="93"/>
      <c r="AY19" s="3"/>
    </row>
    <row r="20" spans="1:51" ht="17.55" customHeight="1" x14ac:dyDescent="0.2">
      <c r="A20" s="89"/>
      <c r="B20" s="90"/>
      <c r="C20" s="300"/>
      <c r="D20" s="301"/>
      <c r="E20" s="387" t="s">
        <v>222</v>
      </c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90"/>
      <c r="AX20" s="93"/>
      <c r="AY20" s="3"/>
    </row>
    <row r="21" spans="1:51" ht="24" customHeight="1" x14ac:dyDescent="0.45">
      <c r="A21" s="89"/>
      <c r="B21" s="90"/>
      <c r="C21" s="408" t="s">
        <v>212</v>
      </c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0"/>
      <c r="AX21" s="93"/>
      <c r="AY21" s="3"/>
    </row>
    <row r="22" spans="1:51" ht="17.55" customHeight="1" x14ac:dyDescent="0.2">
      <c r="A22" s="89"/>
      <c r="B22" s="90"/>
      <c r="C22" s="302" t="s">
        <v>200</v>
      </c>
      <c r="D22" s="302"/>
      <c r="E22" s="302"/>
      <c r="F22" s="302"/>
      <c r="G22" s="302"/>
      <c r="H22" s="302"/>
      <c r="I22" s="302"/>
      <c r="J22" s="302"/>
      <c r="K22" s="303" t="s">
        <v>225</v>
      </c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5"/>
      <c r="AW22" s="90"/>
      <c r="AX22" s="93"/>
      <c r="AY22" s="3"/>
    </row>
    <row r="23" spans="1:51" ht="17.55" customHeight="1" x14ac:dyDescent="0.2">
      <c r="A23" s="89"/>
      <c r="B23" s="90"/>
      <c r="C23" s="302" t="s">
        <v>201</v>
      </c>
      <c r="D23" s="302"/>
      <c r="E23" s="302"/>
      <c r="F23" s="302"/>
      <c r="G23" s="302"/>
      <c r="H23" s="302"/>
      <c r="I23" s="302"/>
      <c r="J23" s="302"/>
      <c r="K23" s="303" t="s">
        <v>197</v>
      </c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5"/>
      <c r="AW23" s="90"/>
      <c r="AX23" s="93"/>
      <c r="AY23" s="3"/>
    </row>
    <row r="24" spans="1:51" ht="17.55" customHeight="1" x14ac:dyDescent="0.2">
      <c r="A24" s="89"/>
      <c r="B24" s="90"/>
      <c r="C24" s="302" t="s">
        <v>218</v>
      </c>
      <c r="D24" s="302"/>
      <c r="E24" s="302"/>
      <c r="F24" s="302"/>
      <c r="G24" s="302"/>
      <c r="H24" s="302"/>
      <c r="I24" s="302"/>
      <c r="J24" s="302"/>
      <c r="K24" s="303" t="s">
        <v>198</v>
      </c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5"/>
      <c r="AW24" s="90"/>
      <c r="AX24" s="93"/>
      <c r="AY24" s="3"/>
    </row>
    <row r="25" spans="1:51" ht="34.950000000000003" customHeight="1" x14ac:dyDescent="0.2">
      <c r="A25" s="89"/>
      <c r="B25" s="90"/>
      <c r="C25" s="306" t="s">
        <v>219</v>
      </c>
      <c r="D25" s="307"/>
      <c r="E25" s="307"/>
      <c r="F25" s="307"/>
      <c r="G25" s="307"/>
      <c r="H25" s="307"/>
      <c r="I25" s="307"/>
      <c r="J25" s="307"/>
      <c r="K25" s="308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10"/>
      <c r="AW25" s="90"/>
      <c r="AX25" s="93"/>
      <c r="AY25" s="3"/>
    </row>
    <row r="26" spans="1:51" ht="17.55" customHeight="1" x14ac:dyDescent="0.2">
      <c r="A26" s="89"/>
      <c r="B26" s="90"/>
      <c r="C26" s="302" t="s">
        <v>205</v>
      </c>
      <c r="D26" s="302"/>
      <c r="E26" s="302"/>
      <c r="F26" s="302"/>
      <c r="G26" s="302"/>
      <c r="H26" s="302"/>
      <c r="I26" s="302"/>
      <c r="J26" s="302"/>
      <c r="K26" s="395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85" t="s">
        <v>204</v>
      </c>
      <c r="X26" s="385"/>
      <c r="Y26" s="394"/>
      <c r="Z26" s="302" t="s">
        <v>202</v>
      </c>
      <c r="AA26" s="302"/>
      <c r="AB26" s="302"/>
      <c r="AC26" s="302"/>
      <c r="AD26" s="302"/>
      <c r="AE26" s="302"/>
      <c r="AF26" s="302"/>
      <c r="AG26" s="302"/>
      <c r="AH26" s="387" t="s">
        <v>203</v>
      </c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90"/>
      <c r="AX26" s="93"/>
      <c r="AY26" s="3"/>
    </row>
    <row r="27" spans="1:51" ht="52.5" customHeight="1" x14ac:dyDescent="0.2">
      <c r="A27" s="89"/>
      <c r="B27" s="90"/>
      <c r="C27" s="307" t="s">
        <v>223</v>
      </c>
      <c r="D27" s="307"/>
      <c r="E27" s="307"/>
      <c r="F27" s="307"/>
      <c r="G27" s="307"/>
      <c r="H27" s="307"/>
      <c r="I27" s="307"/>
      <c r="J27" s="307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0"/>
      <c r="AQ27" s="400"/>
      <c r="AR27" s="400"/>
      <c r="AS27" s="400"/>
      <c r="AT27" s="400"/>
      <c r="AU27" s="400"/>
      <c r="AV27" s="400"/>
      <c r="AW27" s="90"/>
      <c r="AX27" s="93"/>
      <c r="AY27" s="3"/>
    </row>
    <row r="28" spans="1:51" ht="24" customHeight="1" x14ac:dyDescent="0.45">
      <c r="A28" s="89"/>
      <c r="B28" s="90"/>
      <c r="C28" s="393" t="s">
        <v>211</v>
      </c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3"/>
      <c r="X28" s="393"/>
      <c r="Y28" s="393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0"/>
      <c r="AX28" s="93"/>
      <c r="AY28" s="3"/>
    </row>
    <row r="29" spans="1:51" x14ac:dyDescent="0.2">
      <c r="A29" s="89"/>
      <c r="B29" s="90"/>
      <c r="C29" s="307" t="s">
        <v>207</v>
      </c>
      <c r="D29" s="307"/>
      <c r="E29" s="307"/>
      <c r="F29" s="307"/>
      <c r="G29" s="307"/>
      <c r="H29" s="307"/>
      <c r="I29" s="307"/>
      <c r="J29" s="307"/>
      <c r="K29" s="389" t="s">
        <v>310</v>
      </c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1" t="s">
        <v>209</v>
      </c>
      <c r="AE29" s="391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2"/>
      <c r="AW29" s="90"/>
      <c r="AX29" s="93"/>
      <c r="AY29" s="3"/>
    </row>
    <row r="30" spans="1:51" x14ac:dyDescent="0.2">
      <c r="A30" s="89"/>
      <c r="B30" s="90"/>
      <c r="C30" s="307" t="s">
        <v>208</v>
      </c>
      <c r="D30" s="307"/>
      <c r="E30" s="307"/>
      <c r="F30" s="307"/>
      <c r="G30" s="307"/>
      <c r="H30" s="307"/>
      <c r="I30" s="307"/>
      <c r="J30" s="307"/>
      <c r="K30" s="387" t="s">
        <v>210</v>
      </c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7"/>
      <c r="AJ30" s="387"/>
      <c r="AK30" s="387"/>
      <c r="AL30" s="387"/>
      <c r="AM30" s="387"/>
      <c r="AN30" s="387"/>
      <c r="AO30" s="387"/>
      <c r="AP30" s="387"/>
      <c r="AQ30" s="387"/>
      <c r="AR30" s="387"/>
      <c r="AS30" s="387"/>
      <c r="AT30" s="387"/>
      <c r="AU30" s="387"/>
      <c r="AV30" s="387"/>
      <c r="AW30" s="90"/>
      <c r="AX30" s="93"/>
      <c r="AY30" s="3"/>
    </row>
    <row r="31" spans="1:51" x14ac:dyDescent="0.2">
      <c r="A31" s="89"/>
      <c r="B31" s="90"/>
      <c r="C31" s="307" t="s">
        <v>206</v>
      </c>
      <c r="D31" s="307"/>
      <c r="E31" s="307"/>
      <c r="F31" s="307"/>
      <c r="G31" s="307"/>
      <c r="H31" s="307"/>
      <c r="I31" s="307"/>
      <c r="J31" s="307"/>
      <c r="K31" s="388" t="s">
        <v>213</v>
      </c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388"/>
      <c r="AO31" s="388"/>
      <c r="AP31" s="388"/>
      <c r="AQ31" s="388"/>
      <c r="AR31" s="388"/>
      <c r="AS31" s="388"/>
      <c r="AT31" s="388"/>
      <c r="AU31" s="388"/>
      <c r="AV31" s="388"/>
      <c r="AW31" s="90"/>
      <c r="AX31" s="93"/>
      <c r="AY31" s="3"/>
    </row>
    <row r="32" spans="1:51" ht="18" thickBot="1" x14ac:dyDescent="0.25">
      <c r="A32" s="91"/>
      <c r="B32" s="92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100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101" t="s">
        <v>227</v>
      </c>
      <c r="AW32" s="92"/>
      <c r="AX32" s="94"/>
      <c r="AY32" s="4"/>
    </row>
    <row r="33" spans="1:51" ht="18" thickBot="1" x14ac:dyDescent="0.25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4"/>
    </row>
    <row r="34" spans="1:51" ht="24" customHeight="1" x14ac:dyDescent="0.2">
      <c r="A34" s="14"/>
      <c r="B34" s="15"/>
      <c r="C34" s="354" t="s">
        <v>10</v>
      </c>
      <c r="D34" s="355"/>
      <c r="E34" s="355"/>
      <c r="F34" s="355"/>
      <c r="G34" s="355"/>
      <c r="H34" s="355"/>
      <c r="I34" s="355"/>
      <c r="J34" s="355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15"/>
      <c r="AX34" s="16"/>
      <c r="AY34" s="1"/>
    </row>
    <row r="35" spans="1:51" ht="17.55" customHeight="1" x14ac:dyDescent="0.2">
      <c r="A35" s="9"/>
      <c r="B35" s="7"/>
      <c r="C35" s="312" t="s">
        <v>12</v>
      </c>
      <c r="D35" s="312"/>
      <c r="E35" s="312"/>
      <c r="F35" s="312"/>
      <c r="G35" s="312"/>
      <c r="H35" s="312"/>
      <c r="I35" s="312"/>
      <c r="J35" s="312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12" t="s">
        <v>395</v>
      </c>
      <c r="AA35" s="312"/>
      <c r="AB35" s="312"/>
      <c r="AC35" s="312"/>
      <c r="AD35" s="312"/>
      <c r="AE35" s="312"/>
      <c r="AF35" s="312"/>
      <c r="AG35" s="312"/>
      <c r="AH35" s="353"/>
      <c r="AI35" s="353"/>
      <c r="AJ35" s="353"/>
      <c r="AK35" s="353"/>
      <c r="AL35" s="353"/>
      <c r="AM35" s="353"/>
      <c r="AN35" s="353"/>
      <c r="AO35" s="353"/>
      <c r="AP35" s="353"/>
      <c r="AQ35" s="353"/>
      <c r="AR35" s="353"/>
      <c r="AS35" s="353"/>
      <c r="AT35" s="353"/>
      <c r="AU35" s="353"/>
      <c r="AV35" s="353"/>
      <c r="AW35" s="7"/>
      <c r="AX35" s="10"/>
      <c r="AY35" s="1"/>
    </row>
    <row r="36" spans="1:51" ht="17.55" customHeight="1" x14ac:dyDescent="0.2">
      <c r="A36" s="11"/>
      <c r="B36" s="8"/>
      <c r="C36" s="337" t="s">
        <v>46</v>
      </c>
      <c r="D36" s="312"/>
      <c r="E36" s="312"/>
      <c r="F36" s="312"/>
      <c r="G36" s="312"/>
      <c r="H36" s="312"/>
      <c r="I36" s="312"/>
      <c r="J36" s="312"/>
      <c r="K36" s="335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12" t="s">
        <v>13</v>
      </c>
      <c r="AA36" s="312"/>
      <c r="AB36" s="312"/>
      <c r="AC36" s="312"/>
      <c r="AD36" s="312"/>
      <c r="AE36" s="312"/>
      <c r="AF36" s="312"/>
      <c r="AG36" s="312"/>
      <c r="AH36" s="335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8"/>
      <c r="AX36" s="12"/>
      <c r="AY36" s="4"/>
    </row>
    <row r="37" spans="1:51" ht="18" thickBot="1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5"/>
      <c r="AY37" s="4"/>
    </row>
    <row r="38" spans="1:51" ht="24" customHeight="1" x14ac:dyDescent="0.2">
      <c r="A38" s="5"/>
      <c r="B38" s="5"/>
      <c r="C38" s="313" t="s">
        <v>303</v>
      </c>
      <c r="D38" s="314"/>
      <c r="E38" s="314"/>
      <c r="F38" s="314"/>
      <c r="G38" s="314"/>
      <c r="H38" s="314"/>
      <c r="I38" s="314"/>
      <c r="J38" s="314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5"/>
      <c r="AX38" s="5"/>
      <c r="AY38" s="1"/>
    </row>
    <row r="39" spans="1:51" ht="17.100000000000001" customHeight="1" x14ac:dyDescent="0.2">
      <c r="A39" s="4"/>
      <c r="B39" s="4"/>
      <c r="C39" s="300"/>
      <c r="D39" s="363"/>
      <c r="E39" s="372" t="s">
        <v>311</v>
      </c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4"/>
      <c r="Z39" s="323" t="s">
        <v>2</v>
      </c>
      <c r="AA39" s="324"/>
      <c r="AB39" s="324"/>
      <c r="AC39" s="324"/>
      <c r="AD39" s="324"/>
      <c r="AE39" s="324"/>
      <c r="AF39" s="324"/>
      <c r="AG39" s="325"/>
      <c r="AH39" s="317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9"/>
      <c r="AW39" s="4"/>
      <c r="AX39" s="4"/>
      <c r="AY39" s="4"/>
    </row>
    <row r="40" spans="1:51" ht="17.100000000000001" customHeight="1" x14ac:dyDescent="0.2">
      <c r="A40" s="4"/>
      <c r="B40" s="4"/>
      <c r="C40" s="300"/>
      <c r="D40" s="363"/>
      <c r="E40" s="378" t="s">
        <v>312</v>
      </c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80"/>
      <c r="Z40" s="323"/>
      <c r="AA40" s="324"/>
      <c r="AB40" s="324"/>
      <c r="AC40" s="324"/>
      <c r="AD40" s="324"/>
      <c r="AE40" s="324"/>
      <c r="AF40" s="324"/>
      <c r="AG40" s="325"/>
      <c r="AH40" s="320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2"/>
      <c r="AW40" s="4"/>
      <c r="AX40" s="4"/>
      <c r="AY40" s="4"/>
    </row>
    <row r="41" spans="1:51" ht="17.100000000000001" customHeight="1" thickBot="1" x14ac:dyDescent="0.25">
      <c r="A41" s="4"/>
      <c r="B41" s="4"/>
      <c r="C41" s="364"/>
      <c r="D41" s="365"/>
      <c r="E41" s="366" t="s">
        <v>313</v>
      </c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8"/>
      <c r="Z41" s="323" t="s">
        <v>3</v>
      </c>
      <c r="AA41" s="324"/>
      <c r="AB41" s="324"/>
      <c r="AC41" s="324"/>
      <c r="AD41" s="324"/>
      <c r="AE41" s="324"/>
      <c r="AF41" s="324"/>
      <c r="AG41" s="325"/>
      <c r="AH41" s="326"/>
      <c r="AI41" s="327"/>
      <c r="AJ41" s="327"/>
      <c r="AK41" s="327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8"/>
      <c r="AW41" s="4"/>
      <c r="AX41" s="4"/>
      <c r="AY41" s="4"/>
    </row>
    <row r="42" spans="1:51" ht="17.100000000000001" customHeight="1" thickTop="1" thickBot="1" x14ac:dyDescent="0.25">
      <c r="A42" s="4"/>
      <c r="B42" s="4"/>
      <c r="C42" s="360"/>
      <c r="D42" s="361"/>
      <c r="E42" s="357" t="s">
        <v>306</v>
      </c>
      <c r="F42" s="358"/>
      <c r="G42" s="358"/>
      <c r="H42" s="358"/>
      <c r="I42" s="358"/>
      <c r="J42" s="358"/>
      <c r="K42" s="358"/>
      <c r="L42" s="358"/>
      <c r="M42" s="358"/>
      <c r="N42" s="359"/>
      <c r="O42" s="360"/>
      <c r="P42" s="362"/>
      <c r="Q42" s="369" t="s">
        <v>307</v>
      </c>
      <c r="R42" s="370"/>
      <c r="S42" s="370"/>
      <c r="T42" s="370"/>
      <c r="U42" s="370"/>
      <c r="V42" s="370"/>
      <c r="W42" s="370"/>
      <c r="X42" s="370"/>
      <c r="Y42" s="371"/>
      <c r="Z42" s="324"/>
      <c r="AA42" s="324"/>
      <c r="AB42" s="324"/>
      <c r="AC42" s="324"/>
      <c r="AD42" s="324"/>
      <c r="AE42" s="324"/>
      <c r="AF42" s="324"/>
      <c r="AG42" s="325"/>
      <c r="AH42" s="329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1"/>
      <c r="AW42" s="4"/>
      <c r="AX42" s="4"/>
      <c r="AY42" s="4"/>
    </row>
    <row r="43" spans="1:51" ht="24" customHeight="1" thickTop="1" x14ac:dyDescent="0.5">
      <c r="A43" s="5"/>
      <c r="B43" s="5"/>
      <c r="C43" s="375" t="s">
        <v>304</v>
      </c>
      <c r="D43" s="376"/>
      <c r="E43" s="376"/>
      <c r="F43" s="376"/>
      <c r="G43" s="376"/>
      <c r="H43" s="376"/>
      <c r="I43" s="376"/>
      <c r="J43" s="376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5"/>
      <c r="AX43" s="5"/>
      <c r="AY43" s="1"/>
    </row>
    <row r="44" spans="1:51" ht="16.95" customHeight="1" x14ac:dyDescent="0.2">
      <c r="A44" s="6"/>
      <c r="B44" s="6"/>
      <c r="C44" s="332" t="s">
        <v>305</v>
      </c>
      <c r="D44" s="333"/>
      <c r="E44" s="333"/>
      <c r="F44" s="333"/>
      <c r="G44" s="333"/>
      <c r="H44" s="333"/>
      <c r="I44" s="333"/>
      <c r="J44" s="333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</row>
    <row r="45" spans="1:51" ht="16.95" customHeight="1" x14ac:dyDescent="0.2">
      <c r="A45" s="6"/>
      <c r="B45" s="6"/>
      <c r="C45" s="312" t="s">
        <v>14</v>
      </c>
      <c r="D45" s="312"/>
      <c r="E45" s="312"/>
      <c r="F45" s="312"/>
      <c r="G45" s="312"/>
      <c r="H45" s="312"/>
      <c r="I45" s="312"/>
      <c r="J45" s="312"/>
      <c r="K45" s="335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12" t="s">
        <v>0</v>
      </c>
      <c r="AA45" s="312"/>
      <c r="AB45" s="312"/>
      <c r="AC45" s="312"/>
      <c r="AD45" s="312"/>
      <c r="AE45" s="312"/>
      <c r="AF45" s="312"/>
      <c r="AG45" s="312"/>
      <c r="AH45" s="335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6"/>
      <c r="AX45" s="6"/>
      <c r="AY45" s="6"/>
    </row>
    <row r="46" spans="1:51" ht="16.95" customHeight="1" x14ac:dyDescent="0.2">
      <c r="C46" s="312" t="s">
        <v>5</v>
      </c>
      <c r="D46" s="312"/>
      <c r="E46" s="312"/>
      <c r="F46" s="312"/>
      <c r="G46" s="312"/>
      <c r="H46" s="312"/>
      <c r="I46" s="312"/>
      <c r="J46" s="312"/>
      <c r="K46" s="335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12" t="s">
        <v>1</v>
      </c>
      <c r="AA46" s="312"/>
      <c r="AB46" s="312"/>
      <c r="AC46" s="312"/>
      <c r="AD46" s="312"/>
      <c r="AE46" s="312"/>
      <c r="AF46" s="312"/>
      <c r="AG46" s="312"/>
      <c r="AH46" s="351"/>
      <c r="AI46" s="336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6"/>
      <c r="AV46" s="336"/>
    </row>
    <row r="47" spans="1:51" ht="34.049999999999997" customHeight="1" x14ac:dyDescent="0.2">
      <c r="C47" s="312" t="s">
        <v>15</v>
      </c>
      <c r="D47" s="312"/>
      <c r="E47" s="312"/>
      <c r="F47" s="312"/>
      <c r="G47" s="312"/>
      <c r="H47" s="312"/>
      <c r="I47" s="312"/>
      <c r="J47" s="312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</row>
    <row r="48" spans="1:51" x14ac:dyDescent="0.2">
      <c r="C48" s="13"/>
    </row>
  </sheetData>
  <sheetProtection password="D837" sheet="1" objects="1" scenarios="1"/>
  <mergeCells count="114">
    <mergeCell ref="C14:J14"/>
    <mergeCell ref="K14:Y14"/>
    <mergeCell ref="Z14:AV14"/>
    <mergeCell ref="C11:J11"/>
    <mergeCell ref="K11:Y11"/>
    <mergeCell ref="Z11:AG11"/>
    <mergeCell ref="AH11:AV11"/>
    <mergeCell ref="C16:J16"/>
    <mergeCell ref="C21:Y21"/>
    <mergeCell ref="Z15:AV15"/>
    <mergeCell ref="K16:R16"/>
    <mergeCell ref="S16:Z16"/>
    <mergeCell ref="C17:J17"/>
    <mergeCell ref="C13:J13"/>
    <mergeCell ref="K13:AV13"/>
    <mergeCell ref="C15:Y15"/>
    <mergeCell ref="C18:D18"/>
    <mergeCell ref="E18:AV18"/>
    <mergeCell ref="AA16:AK16"/>
    <mergeCell ref="AL16:AV16"/>
    <mergeCell ref="C12:J12"/>
    <mergeCell ref="K12:Y12"/>
    <mergeCell ref="Z12:AG12"/>
    <mergeCell ref="AH12:AV12"/>
    <mergeCell ref="AA17:AV17"/>
    <mergeCell ref="K17:L17"/>
    <mergeCell ref="M17:Q17"/>
    <mergeCell ref="C29:J29"/>
    <mergeCell ref="C30:J30"/>
    <mergeCell ref="K30:AV30"/>
    <mergeCell ref="C31:J31"/>
    <mergeCell ref="K31:AV31"/>
    <mergeCell ref="K29:AC29"/>
    <mergeCell ref="AD29:AV29"/>
    <mergeCell ref="C28:Y28"/>
    <mergeCell ref="C26:J26"/>
    <mergeCell ref="Z26:AG26"/>
    <mergeCell ref="AH26:AV26"/>
    <mergeCell ref="W26:Y26"/>
    <mergeCell ref="K26:V26"/>
    <mergeCell ref="S17:Z17"/>
    <mergeCell ref="C22:J22"/>
    <mergeCell ref="K22:AV22"/>
    <mergeCell ref="C27:J27"/>
    <mergeCell ref="K27:AV27"/>
    <mergeCell ref="E19:AV19"/>
    <mergeCell ref="E20:AV20"/>
    <mergeCell ref="C19:D19"/>
    <mergeCell ref="Z35:AG35"/>
    <mergeCell ref="AH35:AV35"/>
    <mergeCell ref="C34:AV34"/>
    <mergeCell ref="C46:J46"/>
    <mergeCell ref="K46:Y46"/>
    <mergeCell ref="Z46:AG46"/>
    <mergeCell ref="E42:N42"/>
    <mergeCell ref="AH46:AV46"/>
    <mergeCell ref="C45:J45"/>
    <mergeCell ref="C42:D42"/>
    <mergeCell ref="O42:P42"/>
    <mergeCell ref="C39:D39"/>
    <mergeCell ref="C41:D41"/>
    <mergeCell ref="E41:Y41"/>
    <mergeCell ref="Q42:Y42"/>
    <mergeCell ref="E39:Y39"/>
    <mergeCell ref="C40:D40"/>
    <mergeCell ref="AH45:AV45"/>
    <mergeCell ref="C43:AV43"/>
    <mergeCell ref="E40:Y40"/>
    <mergeCell ref="A1:AX2"/>
    <mergeCell ref="C3:AV3"/>
    <mergeCell ref="C5:J5"/>
    <mergeCell ref="K5:Y5"/>
    <mergeCell ref="Z5:AG5"/>
    <mergeCell ref="C8:Y8"/>
    <mergeCell ref="C10:J10"/>
    <mergeCell ref="K10:AV10"/>
    <mergeCell ref="AH5:AV5"/>
    <mergeCell ref="C6:J6"/>
    <mergeCell ref="K6:Y6"/>
    <mergeCell ref="Z6:AG6"/>
    <mergeCell ref="AH6:AV6"/>
    <mergeCell ref="K9:Y9"/>
    <mergeCell ref="Z9:AG9"/>
    <mergeCell ref="C7:J7"/>
    <mergeCell ref="K7:Y7"/>
    <mergeCell ref="Z7:AG7"/>
    <mergeCell ref="AH7:AV7"/>
    <mergeCell ref="C9:J9"/>
    <mergeCell ref="AH9:AV9"/>
    <mergeCell ref="C4:AV4"/>
    <mergeCell ref="C20:D20"/>
    <mergeCell ref="C23:J23"/>
    <mergeCell ref="K23:AV23"/>
    <mergeCell ref="C24:J24"/>
    <mergeCell ref="K24:AV24"/>
    <mergeCell ref="C25:J25"/>
    <mergeCell ref="K25:AV25"/>
    <mergeCell ref="K47:AV47"/>
    <mergeCell ref="C47:J47"/>
    <mergeCell ref="C38:AV38"/>
    <mergeCell ref="A33:AX33"/>
    <mergeCell ref="AH39:AV40"/>
    <mergeCell ref="Z39:AG40"/>
    <mergeCell ref="Z41:AG42"/>
    <mergeCell ref="AH41:AV42"/>
    <mergeCell ref="C44:Y44"/>
    <mergeCell ref="K45:Y45"/>
    <mergeCell ref="Z45:AG45"/>
    <mergeCell ref="C36:J36"/>
    <mergeCell ref="K36:Y36"/>
    <mergeCell ref="Z36:AG36"/>
    <mergeCell ref="AH36:AV36"/>
    <mergeCell ref="C35:J35"/>
    <mergeCell ref="K35:Y35"/>
  </mergeCells>
  <phoneticPr fontId="3"/>
  <dataValidations xWindow="650" yWindow="1068" count="3">
    <dataValidation imeMode="hiragana" showInputMessage="1" errorTitle="入力エラー" error="４５文字（全角のみ）以内で入力してください。" prompt="当社との取引状況等、特記事項があれば記入してください" sqref="Z14"/>
    <dataValidation imeMode="halfAlpha" allowBlank="1" showInputMessage="1" showErrorMessage="1" sqref="K7:Y7 AH35:AV36 S16 K35:Y35 AH39:AV40 K46:Y46 AH46:AV46 K14:Y14 AH6:AV7 AH9:AV9 K12:Y12 AH12:AV12 K16:R16 M17:Q17 K26:V26"/>
    <dataValidation imeMode="hiragana" allowBlank="1" showInputMessage="1" showErrorMessage="1" sqref="K27:AV27 K5:Y5 AH5:AV5 K6:Y6 K9:Y9 K10:AV10 K11:Y11 AH11:AV11 K13:AV13 K36:Y36 AH41:AV42 K45:Y45 AH45:AV45 K47:AV47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60960</xdr:colOff>
                    <xdr:row>38</xdr:row>
                    <xdr:rowOff>0</xdr:rowOff>
                  </from>
                  <to>
                    <xdr:col>4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60960</xdr:colOff>
                    <xdr:row>39</xdr:row>
                    <xdr:rowOff>0</xdr:rowOff>
                  </from>
                  <to>
                    <xdr:col>4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60960</xdr:colOff>
                    <xdr:row>40</xdr:row>
                    <xdr:rowOff>0</xdr:rowOff>
                  </from>
                  <to>
                    <xdr:col>4</xdr:col>
                    <xdr:colOff>22860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60960</xdr:colOff>
                    <xdr:row>41</xdr:row>
                    <xdr:rowOff>7620</xdr:rowOff>
                  </from>
                  <to>
                    <xdr:col>4</xdr:col>
                    <xdr:colOff>22860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14</xdr:col>
                    <xdr:colOff>60960</xdr:colOff>
                    <xdr:row>41</xdr:row>
                    <xdr:rowOff>7620</xdr:rowOff>
                  </from>
                  <to>
                    <xdr:col>16</xdr:col>
                    <xdr:colOff>22860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2</xdr:col>
                    <xdr:colOff>60960</xdr:colOff>
                    <xdr:row>38</xdr:row>
                    <xdr:rowOff>0</xdr:rowOff>
                  </from>
                  <to>
                    <xdr:col>4</xdr:col>
                    <xdr:colOff>22860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2</xdr:col>
                    <xdr:colOff>60960</xdr:colOff>
                    <xdr:row>39</xdr:row>
                    <xdr:rowOff>0</xdr:rowOff>
                  </from>
                  <to>
                    <xdr:col>4</xdr:col>
                    <xdr:colOff>22860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2</xdr:col>
                    <xdr:colOff>60960</xdr:colOff>
                    <xdr:row>40</xdr:row>
                    <xdr:rowOff>0</xdr:rowOff>
                  </from>
                  <to>
                    <xdr:col>4</xdr:col>
                    <xdr:colOff>22860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2</xdr:col>
                    <xdr:colOff>60960</xdr:colOff>
                    <xdr:row>41</xdr:row>
                    <xdr:rowOff>0</xdr:rowOff>
                  </from>
                  <to>
                    <xdr:col>4</xdr:col>
                    <xdr:colOff>22860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14</xdr:col>
                    <xdr:colOff>60960</xdr:colOff>
                    <xdr:row>41</xdr:row>
                    <xdr:rowOff>0</xdr:rowOff>
                  </from>
                  <to>
                    <xdr:col>16</xdr:col>
                    <xdr:colOff>22860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2</xdr:col>
                    <xdr:colOff>60960</xdr:colOff>
                    <xdr:row>17</xdr:row>
                    <xdr:rowOff>0</xdr:rowOff>
                  </from>
                  <to>
                    <xdr:col>4</xdr:col>
                    <xdr:colOff>22860</xdr:colOff>
                    <xdr:row>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2</xdr:col>
                    <xdr:colOff>60960</xdr:colOff>
                    <xdr:row>18</xdr:row>
                    <xdr:rowOff>0</xdr:rowOff>
                  </from>
                  <to>
                    <xdr:col>4</xdr:col>
                    <xdr:colOff>22860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2</xdr:col>
                    <xdr:colOff>60960</xdr:colOff>
                    <xdr:row>19</xdr:row>
                    <xdr:rowOff>0</xdr:rowOff>
                  </from>
                  <to>
                    <xdr:col>4</xdr:col>
                    <xdr:colOff>22860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7" name="Check Box 42">
              <controlPr defaultSize="0" autoFill="0" autoLine="0" autoPict="0">
                <anchor moveWithCells="1">
                  <from>
                    <xdr:col>10</xdr:col>
                    <xdr:colOff>60960</xdr:colOff>
                    <xdr:row>21</xdr:row>
                    <xdr:rowOff>0</xdr:rowOff>
                  </from>
                  <to>
                    <xdr:col>12</xdr:col>
                    <xdr:colOff>22860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8" name="Check Box 43">
              <controlPr defaultSize="0" autoFill="0" autoLine="0" autoPict="0">
                <anchor moveWithCells="1">
                  <from>
                    <xdr:col>17</xdr:col>
                    <xdr:colOff>137160</xdr:colOff>
                    <xdr:row>20</xdr:row>
                    <xdr:rowOff>350520</xdr:rowOff>
                  </from>
                  <to>
                    <xdr:col>19</xdr:col>
                    <xdr:colOff>99060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9" name="Check Box 44">
              <controlPr defaultSize="0" autoFill="0" autoLine="0" autoPict="0">
                <anchor moveWithCells="1">
                  <from>
                    <xdr:col>24</xdr:col>
                    <xdr:colOff>129540</xdr:colOff>
                    <xdr:row>21</xdr:row>
                    <xdr:rowOff>0</xdr:rowOff>
                  </from>
                  <to>
                    <xdr:col>26</xdr:col>
                    <xdr:colOff>91440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0" name="Check Box 45">
              <controlPr defaultSize="0" autoFill="0" autoLine="0" autoPict="0">
                <anchor moveWithCells="1">
                  <from>
                    <xdr:col>10</xdr:col>
                    <xdr:colOff>60960</xdr:colOff>
                    <xdr:row>22</xdr:row>
                    <xdr:rowOff>0</xdr:rowOff>
                  </from>
                  <to>
                    <xdr:col>12</xdr:col>
                    <xdr:colOff>22860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1" name="Check Box 46">
              <controlPr defaultSize="0" autoFill="0" autoLine="0" autoPict="0">
                <anchor moveWithCells="1">
                  <from>
                    <xdr:col>17</xdr:col>
                    <xdr:colOff>137160</xdr:colOff>
                    <xdr:row>21</xdr:row>
                    <xdr:rowOff>251460</xdr:rowOff>
                  </from>
                  <to>
                    <xdr:col>19</xdr:col>
                    <xdr:colOff>99060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2" name="Check Box 47">
              <controlPr defaultSize="0" autoFill="0" autoLine="0" autoPict="0">
                <anchor moveWithCells="1">
                  <from>
                    <xdr:col>10</xdr:col>
                    <xdr:colOff>60960</xdr:colOff>
                    <xdr:row>23</xdr:row>
                    <xdr:rowOff>0</xdr:rowOff>
                  </from>
                  <to>
                    <xdr:col>12</xdr:col>
                    <xdr:colOff>22860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3" name="Check Box 48">
              <controlPr defaultSize="0" autoFill="0" autoLine="0" autoPict="0">
                <anchor moveWithCells="1">
                  <from>
                    <xdr:col>17</xdr:col>
                    <xdr:colOff>137160</xdr:colOff>
                    <xdr:row>23</xdr:row>
                    <xdr:rowOff>15240</xdr:rowOff>
                  </from>
                  <to>
                    <xdr:col>19</xdr:col>
                    <xdr:colOff>99060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4" name="Check Box 49">
              <controlPr defaultSize="0" autoFill="0" autoLine="0" autoPict="0">
                <anchor moveWithCells="1">
                  <from>
                    <xdr:col>35</xdr:col>
                    <xdr:colOff>129540</xdr:colOff>
                    <xdr:row>25</xdr:row>
                    <xdr:rowOff>0</xdr:rowOff>
                  </from>
                  <to>
                    <xdr:col>37</xdr:col>
                    <xdr:colOff>91440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5" name="Check Box 50">
              <controlPr defaultSize="0" autoFill="0" autoLine="0" autoPict="0">
                <anchor moveWithCells="1">
                  <from>
                    <xdr:col>40</xdr:col>
                    <xdr:colOff>137160</xdr:colOff>
                    <xdr:row>25</xdr:row>
                    <xdr:rowOff>0</xdr:rowOff>
                  </from>
                  <to>
                    <xdr:col>42</xdr:col>
                    <xdr:colOff>99060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Check Box 52">
              <controlPr defaultSize="0" autoFill="0" autoLine="0" autoPict="0">
                <anchor moveWithCells="1">
                  <from>
                    <xdr:col>13</xdr:col>
                    <xdr:colOff>114300</xdr:colOff>
                    <xdr:row>27</xdr:row>
                    <xdr:rowOff>289560</xdr:rowOff>
                  </from>
                  <to>
                    <xdr:col>15</xdr:col>
                    <xdr:colOff>76200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Check Box 53">
              <controlPr defaultSize="0" autoFill="0" autoLine="0" autoPict="0">
                <anchor moveWithCells="1">
                  <from>
                    <xdr:col>20</xdr:col>
                    <xdr:colOff>114300</xdr:colOff>
                    <xdr:row>27</xdr:row>
                    <xdr:rowOff>289560</xdr:rowOff>
                  </from>
                  <to>
                    <xdr:col>22</xdr:col>
                    <xdr:colOff>76200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8" name="Check Box 54">
              <controlPr defaultSize="0" autoFill="0" autoLine="0" autoPict="0">
                <anchor moveWithCells="1">
                  <from>
                    <xdr:col>33</xdr:col>
                    <xdr:colOff>137160</xdr:colOff>
                    <xdr:row>27</xdr:row>
                    <xdr:rowOff>289560</xdr:rowOff>
                  </from>
                  <to>
                    <xdr:col>35</xdr:col>
                    <xdr:colOff>99060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9" name="Check Box 55">
              <controlPr defaultSize="0" autoFill="0" autoLine="0" autoPict="0">
                <anchor moveWithCells="1">
                  <from>
                    <xdr:col>38</xdr:col>
                    <xdr:colOff>99060</xdr:colOff>
                    <xdr:row>27</xdr:row>
                    <xdr:rowOff>289560</xdr:rowOff>
                  </from>
                  <to>
                    <xdr:col>40</xdr:col>
                    <xdr:colOff>60960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0" name="Check Box 56">
              <controlPr defaultSize="0" autoFill="0" autoLine="0" autoPict="0">
                <anchor moveWithCells="1">
                  <from>
                    <xdr:col>42</xdr:col>
                    <xdr:colOff>152400</xdr:colOff>
                    <xdr:row>27</xdr:row>
                    <xdr:rowOff>297180</xdr:rowOff>
                  </from>
                  <to>
                    <xdr:col>44</xdr:col>
                    <xdr:colOff>114300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1" name="Check Box 58">
              <controlPr defaultSize="0" autoFill="0" autoLine="0" autoPict="0">
                <anchor moveWithCells="1">
                  <from>
                    <xdr:col>10</xdr:col>
                    <xdr:colOff>137160</xdr:colOff>
                    <xdr:row>28</xdr:row>
                    <xdr:rowOff>213360</xdr:rowOff>
                  </from>
                  <to>
                    <xdr:col>12</xdr:col>
                    <xdr:colOff>99060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2" name="Check Box 59">
              <controlPr defaultSize="0" autoFill="0" autoLine="0" autoPict="0">
                <anchor moveWithCells="1">
                  <from>
                    <xdr:col>20</xdr:col>
                    <xdr:colOff>106680</xdr:colOff>
                    <xdr:row>29</xdr:row>
                    <xdr:rowOff>7620</xdr:rowOff>
                  </from>
                  <to>
                    <xdr:col>22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3" name="Check Box 60">
              <controlPr defaultSize="0" autoFill="0" autoLine="0" autoPict="0">
                <anchor moveWithCells="1">
                  <from>
                    <xdr:col>30</xdr:col>
                    <xdr:colOff>30480</xdr:colOff>
                    <xdr:row>29</xdr:row>
                    <xdr:rowOff>0</xdr:rowOff>
                  </from>
                  <to>
                    <xdr:col>31</xdr:col>
                    <xdr:colOff>160020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4" name="Check Box 61">
              <controlPr defaultSize="0" autoFill="0" autoLine="0" autoPict="0">
                <anchor moveWithCells="1">
                  <from>
                    <xdr:col>10</xdr:col>
                    <xdr:colOff>137160</xdr:colOff>
                    <xdr:row>29</xdr:row>
                    <xdr:rowOff>213360</xdr:rowOff>
                  </from>
                  <to>
                    <xdr:col>12</xdr:col>
                    <xdr:colOff>99060</xdr:colOff>
                    <xdr:row>30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5" name="Check Box 62">
              <controlPr defaultSize="0" autoFill="0" autoLine="0" autoPict="0">
                <anchor moveWithCells="1">
                  <from>
                    <xdr:col>20</xdr:col>
                    <xdr:colOff>106680</xdr:colOff>
                    <xdr:row>29</xdr:row>
                    <xdr:rowOff>213360</xdr:rowOff>
                  </from>
                  <to>
                    <xdr:col>22</xdr:col>
                    <xdr:colOff>68580</xdr:colOff>
                    <xdr:row>30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6" name="Check Box 65">
              <controlPr defaultSize="0" autoFill="0" autoLine="0" autoPict="0">
                <anchor moveWithCells="1">
                  <from>
                    <xdr:col>30</xdr:col>
                    <xdr:colOff>38100</xdr:colOff>
                    <xdr:row>29</xdr:row>
                    <xdr:rowOff>213360</xdr:rowOff>
                  </from>
                  <to>
                    <xdr:col>32</xdr:col>
                    <xdr:colOff>0</xdr:colOff>
                    <xdr:row>30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7" name="Check Box 66">
              <controlPr defaultSize="0" autoFill="0" autoLine="0" autoPict="0">
                <anchor moveWithCells="1">
                  <from>
                    <xdr:col>38</xdr:col>
                    <xdr:colOff>114300</xdr:colOff>
                    <xdr:row>29</xdr:row>
                    <xdr:rowOff>198120</xdr:rowOff>
                  </from>
                  <to>
                    <xdr:col>40</xdr:col>
                    <xdr:colOff>76200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8" name="Check Box 67">
              <controlPr defaultSize="0" autoFill="0" autoLine="0" autoPict="0">
                <anchor moveWithCells="1">
                  <from>
                    <xdr:col>26</xdr:col>
                    <xdr:colOff>144780</xdr:colOff>
                    <xdr:row>14</xdr:row>
                    <xdr:rowOff>297180</xdr:rowOff>
                  </from>
                  <to>
                    <xdr:col>28</xdr:col>
                    <xdr:colOff>106680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9" name="Check Box 68">
              <controlPr defaultSize="0" autoFill="0" autoLine="0" autoPict="0">
                <anchor moveWithCells="1">
                  <from>
                    <xdr:col>36</xdr:col>
                    <xdr:colOff>152400</xdr:colOff>
                    <xdr:row>14</xdr:row>
                    <xdr:rowOff>297180</xdr:rowOff>
                  </from>
                  <to>
                    <xdr:col>38</xdr:col>
                    <xdr:colOff>114300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0" name="Check Box 69">
              <controlPr defaultSize="0" autoFill="0" autoLine="0" autoPict="0">
                <anchor moveWithCells="1">
                  <from>
                    <xdr:col>30</xdr:col>
                    <xdr:colOff>60960</xdr:colOff>
                    <xdr:row>20</xdr:row>
                    <xdr:rowOff>297180</xdr:rowOff>
                  </from>
                  <to>
                    <xdr:col>32</xdr:col>
                    <xdr:colOff>22860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1" name="Check Box 70">
              <controlPr defaultSize="0" autoFill="0" autoLine="0" autoPict="0">
                <anchor moveWithCells="1">
                  <from>
                    <xdr:col>26</xdr:col>
                    <xdr:colOff>144780</xdr:colOff>
                    <xdr:row>15</xdr:row>
                    <xdr:rowOff>297180</xdr:rowOff>
                  </from>
                  <to>
                    <xdr:col>28</xdr:col>
                    <xdr:colOff>106680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2" name="Check Box 72">
              <controlPr defaultSize="0" autoFill="0" autoLine="0" autoPict="0">
                <anchor moveWithCells="1">
                  <from>
                    <xdr:col>31</xdr:col>
                    <xdr:colOff>152400</xdr:colOff>
                    <xdr:row>15</xdr:row>
                    <xdr:rowOff>213360</xdr:rowOff>
                  </from>
                  <to>
                    <xdr:col>33</xdr:col>
                    <xdr:colOff>114300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3" name="Check Box 73">
              <controlPr defaultSize="0" autoFill="0" autoLine="0" autoPict="0">
                <anchor moveWithCells="1">
                  <from>
                    <xdr:col>36</xdr:col>
                    <xdr:colOff>30480</xdr:colOff>
                    <xdr:row>15</xdr:row>
                    <xdr:rowOff>213360</xdr:rowOff>
                  </from>
                  <to>
                    <xdr:col>37</xdr:col>
                    <xdr:colOff>160020</xdr:colOff>
                    <xdr:row>16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T21"/>
  <sheetViews>
    <sheetView showGridLines="0" topLeftCell="A17" zoomScaleNormal="100" workbookViewId="0">
      <selection activeCell="M7" sqref="M7:N7"/>
    </sheetView>
  </sheetViews>
  <sheetFormatPr defaultColWidth="8.88671875" defaultRowHeight="17.399999999999999" x14ac:dyDescent="0.2"/>
  <cols>
    <col min="1" max="1" width="9.21875" style="19" customWidth="1"/>
    <col min="2" max="2" width="9.6640625" style="19" customWidth="1"/>
    <col min="3" max="7" width="9.21875" style="19" customWidth="1"/>
    <col min="8" max="8" width="9.21875" style="20" customWidth="1"/>
    <col min="9" max="10" width="9.21875" style="19" customWidth="1"/>
    <col min="11" max="11" width="9.6640625" style="19" customWidth="1"/>
    <col min="12" max="15" width="9.21875" style="19" customWidth="1"/>
    <col min="16" max="16384" width="8.88671875" style="19"/>
  </cols>
  <sheetData>
    <row r="1" spans="1:20" ht="19.8" thickBot="1" x14ac:dyDescent="0.25">
      <c r="A1" s="421">
        <f>'【試算依頼】 案件管理シート'!K9</f>
        <v>0</v>
      </c>
      <c r="B1" s="421"/>
      <c r="C1" s="421"/>
      <c r="D1" s="421"/>
      <c r="E1" s="421"/>
      <c r="F1" s="18" t="s">
        <v>53</v>
      </c>
    </row>
    <row r="2" spans="1:20" ht="25.2" customHeight="1" x14ac:dyDescent="0.2"/>
    <row r="3" spans="1:20" ht="64.95" customHeight="1" x14ac:dyDescent="0.2">
      <c r="A3" s="419" t="s">
        <v>353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</row>
    <row r="4" spans="1:20" s="20" customFormat="1" ht="15" customHeight="1" x14ac:dyDescent="0.2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20" ht="18" thickBot="1" x14ac:dyDescent="0.25"/>
    <row r="6" spans="1:20" ht="25.95" customHeight="1" thickTop="1" thickBot="1" x14ac:dyDescent="0.25">
      <c r="B6" s="432" t="s">
        <v>317</v>
      </c>
      <c r="C6" s="433"/>
      <c r="D6" s="433"/>
      <c r="E6" s="434"/>
      <c r="K6" s="424" t="s">
        <v>319</v>
      </c>
      <c r="L6" s="425"/>
      <c r="M6" s="425"/>
      <c r="N6" s="426"/>
      <c r="Q6" s="439"/>
      <c r="R6" s="439"/>
      <c r="S6" s="439"/>
      <c r="T6" s="439"/>
    </row>
    <row r="7" spans="1:20" ht="25.95" customHeight="1" thickTop="1" thickBot="1" x14ac:dyDescent="0.25">
      <c r="B7" s="435" t="s">
        <v>354</v>
      </c>
      <c r="C7" s="435"/>
      <c r="D7" s="422"/>
      <c r="E7" s="422"/>
      <c r="K7" s="423" t="s">
        <v>357</v>
      </c>
      <c r="L7" s="423"/>
      <c r="M7" s="422"/>
      <c r="N7" s="422"/>
      <c r="Q7" s="440"/>
      <c r="R7" s="441"/>
      <c r="S7" s="442"/>
      <c r="T7" s="442"/>
    </row>
    <row r="8" spans="1:20" ht="25.95" customHeight="1" thickTop="1" thickBot="1" x14ac:dyDescent="0.25">
      <c r="B8" s="435" t="s">
        <v>355</v>
      </c>
      <c r="C8" s="435"/>
      <c r="D8" s="422"/>
      <c r="E8" s="422"/>
      <c r="K8" s="423" t="s">
        <v>358</v>
      </c>
      <c r="L8" s="423"/>
      <c r="M8" s="422"/>
      <c r="N8" s="422"/>
      <c r="Q8" s="440"/>
      <c r="R8" s="441"/>
      <c r="S8" s="442"/>
      <c r="T8" s="442"/>
    </row>
    <row r="9" spans="1:20" ht="25.95" customHeight="1" thickTop="1" thickBot="1" x14ac:dyDescent="0.25">
      <c r="B9" s="435" t="s">
        <v>356</v>
      </c>
      <c r="C9" s="435"/>
      <c r="D9" s="422"/>
      <c r="E9" s="422"/>
      <c r="K9" s="423" t="s">
        <v>359</v>
      </c>
      <c r="L9" s="423"/>
      <c r="M9" s="422"/>
      <c r="N9" s="422"/>
      <c r="Q9" s="440"/>
      <c r="R9" s="441"/>
      <c r="S9" s="442"/>
      <c r="T9" s="442"/>
    </row>
    <row r="10" spans="1:20" ht="25.95" customHeight="1" thickTop="1" thickBot="1" x14ac:dyDescent="0.25">
      <c r="B10" s="436"/>
      <c r="C10" s="437"/>
      <c r="D10" s="438"/>
      <c r="E10" s="438"/>
      <c r="K10" s="423" t="s">
        <v>315</v>
      </c>
      <c r="L10" s="423"/>
      <c r="M10" s="422"/>
      <c r="N10" s="422"/>
      <c r="Q10" s="440"/>
      <c r="R10" s="441"/>
      <c r="S10" s="442"/>
      <c r="T10" s="442"/>
    </row>
    <row r="11" spans="1:20" ht="25.95" customHeight="1" thickTop="1" x14ac:dyDescent="0.2"/>
    <row r="12" spans="1:20" ht="25.95" customHeight="1" x14ac:dyDescent="0.2"/>
    <row r="13" spans="1:20" s="20" customFormat="1" ht="25.95" customHeight="1" thickBot="1" x14ac:dyDescent="0.25"/>
    <row r="14" spans="1:20" ht="25.95" customHeight="1" thickTop="1" thickBot="1" x14ac:dyDescent="0.25">
      <c r="B14" s="429" t="s">
        <v>318</v>
      </c>
      <c r="C14" s="430"/>
      <c r="D14" s="430"/>
      <c r="E14" s="431"/>
    </row>
    <row r="15" spans="1:20" ht="25.95" customHeight="1" thickTop="1" thickBot="1" x14ac:dyDescent="0.25">
      <c r="B15" s="427" t="s">
        <v>360</v>
      </c>
      <c r="C15" s="427"/>
      <c r="D15" s="422"/>
      <c r="E15" s="422"/>
    </row>
    <row r="16" spans="1:20" ht="25.95" customHeight="1" thickTop="1" thickBot="1" x14ac:dyDescent="0.25">
      <c r="B16" s="427" t="s">
        <v>361</v>
      </c>
      <c r="C16" s="427"/>
      <c r="D16" s="422"/>
      <c r="E16" s="422"/>
      <c r="K16" s="447" t="s">
        <v>320</v>
      </c>
      <c r="L16" s="448"/>
      <c r="M16" s="448"/>
      <c r="N16" s="449"/>
    </row>
    <row r="17" spans="2:14" ht="25.95" customHeight="1" thickTop="1" thickBot="1" x14ac:dyDescent="0.25">
      <c r="B17" s="428" t="s">
        <v>362</v>
      </c>
      <c r="C17" s="427"/>
      <c r="D17" s="422"/>
      <c r="E17" s="422"/>
      <c r="K17" s="443" t="s">
        <v>365</v>
      </c>
      <c r="L17" s="444"/>
      <c r="M17" s="445"/>
      <c r="N17" s="446"/>
    </row>
    <row r="18" spans="2:14" ht="25.95" customHeight="1" thickTop="1" thickBot="1" x14ac:dyDescent="0.25">
      <c r="K18" s="443" t="s">
        <v>316</v>
      </c>
      <c r="L18" s="444"/>
      <c r="M18" s="445"/>
      <c r="N18" s="446"/>
    </row>
    <row r="19" spans="2:14" ht="25.95" customHeight="1" thickTop="1" thickBot="1" x14ac:dyDescent="0.25">
      <c r="K19" s="443" t="s">
        <v>363</v>
      </c>
      <c r="L19" s="444"/>
      <c r="M19" s="445"/>
      <c r="N19" s="446"/>
    </row>
    <row r="20" spans="2:14" ht="25.95" customHeight="1" thickTop="1" thickBot="1" x14ac:dyDescent="0.25">
      <c r="K20" s="443" t="s">
        <v>364</v>
      </c>
      <c r="L20" s="444"/>
      <c r="M20" s="445"/>
      <c r="N20" s="446"/>
    </row>
    <row r="21" spans="2:14" ht="18" thickTop="1" x14ac:dyDescent="0.2"/>
  </sheetData>
  <sheetProtection password="D837" sheet="1" objects="1" scenarios="1"/>
  <mergeCells count="45">
    <mergeCell ref="K20:L20"/>
    <mergeCell ref="M20:N20"/>
    <mergeCell ref="Q9:R9"/>
    <mergeCell ref="S9:T9"/>
    <mergeCell ref="Q10:R10"/>
    <mergeCell ref="S10:T10"/>
    <mergeCell ref="K10:L10"/>
    <mergeCell ref="M10:N10"/>
    <mergeCell ref="K16:N16"/>
    <mergeCell ref="K17:L17"/>
    <mergeCell ref="M17:N17"/>
    <mergeCell ref="K19:L19"/>
    <mergeCell ref="M19:N19"/>
    <mergeCell ref="K18:L18"/>
    <mergeCell ref="M18:N18"/>
    <mergeCell ref="Q6:T6"/>
    <mergeCell ref="Q7:R7"/>
    <mergeCell ref="S7:T7"/>
    <mergeCell ref="Q8:R8"/>
    <mergeCell ref="S8:T8"/>
    <mergeCell ref="B14:E14"/>
    <mergeCell ref="B6:E6"/>
    <mergeCell ref="B8:C8"/>
    <mergeCell ref="D8:E8"/>
    <mergeCell ref="B9:C9"/>
    <mergeCell ref="D9:E9"/>
    <mergeCell ref="B10:C10"/>
    <mergeCell ref="D10:E10"/>
    <mergeCell ref="B7:C7"/>
    <mergeCell ref="B15:C15"/>
    <mergeCell ref="D15:E15"/>
    <mergeCell ref="B16:C16"/>
    <mergeCell ref="D16:E16"/>
    <mergeCell ref="B17:C17"/>
    <mergeCell ref="D17:E17"/>
    <mergeCell ref="A3:O3"/>
    <mergeCell ref="A1:E1"/>
    <mergeCell ref="M9:N9"/>
    <mergeCell ref="M8:N8"/>
    <mergeCell ref="K9:L9"/>
    <mergeCell ref="K8:L8"/>
    <mergeCell ref="M7:N7"/>
    <mergeCell ref="K7:L7"/>
    <mergeCell ref="D7:E7"/>
    <mergeCell ref="K6:N6"/>
  </mergeCells>
  <phoneticPr fontId="26"/>
  <dataValidations count="3">
    <dataValidation type="list" allowBlank="1" showInputMessage="1" showErrorMessage="1" sqref="F1">
      <formula1>"御中,様"</formula1>
    </dataValidation>
    <dataValidation allowBlank="1" showInputMessage="1" sqref="D10:E10"/>
    <dataValidation type="list" allowBlank="1" showInputMessage="1" sqref="D7:E9 M7:N10 D15:E17 M17:N20">
      <formula1>"〇,✖,▲,要確認"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B83"/>
  <sheetViews>
    <sheetView showGridLines="0" topLeftCell="A31" zoomScale="70" zoomScaleNormal="70" workbookViewId="0">
      <selection activeCell="L13" sqref="L13:L22"/>
    </sheetView>
  </sheetViews>
  <sheetFormatPr defaultColWidth="8.88671875" defaultRowHeight="15" x14ac:dyDescent="0.2"/>
  <cols>
    <col min="1" max="1" width="10.6640625" style="161" customWidth="1"/>
    <col min="2" max="2" width="8.88671875" style="161"/>
    <col min="3" max="3" width="33.44140625" style="161" customWidth="1"/>
    <col min="4" max="5" width="18.6640625" style="161" customWidth="1"/>
    <col min="6" max="6" width="23.77734375" style="161" customWidth="1"/>
    <col min="7" max="7" width="15.88671875" style="161" customWidth="1"/>
    <col min="8" max="8" width="13.21875" style="161" bestFit="1" customWidth="1"/>
    <col min="9" max="9" width="23.77734375" style="161" customWidth="1"/>
    <col min="10" max="10" width="15.88671875" style="161" customWidth="1"/>
    <col min="11" max="11" width="13.21875" style="161" bestFit="1" customWidth="1"/>
    <col min="12" max="13" width="22.77734375" style="161" customWidth="1"/>
    <col min="14" max="14" width="3.6640625" style="214" customWidth="1"/>
    <col min="15" max="15" width="10.6640625" style="161" customWidth="1"/>
    <col min="16" max="16" width="23.77734375" style="161" customWidth="1"/>
    <col min="17" max="17" width="15.88671875" style="161" customWidth="1"/>
    <col min="18" max="18" width="13.21875" style="161" bestFit="1" customWidth="1"/>
    <col min="19" max="19" width="22.77734375" style="161" customWidth="1"/>
    <col min="20" max="20" width="10.6640625" style="161" customWidth="1"/>
    <col min="21" max="21" width="23.77734375" style="161" customWidth="1"/>
    <col min="22" max="22" width="15.88671875" style="161" customWidth="1"/>
    <col min="23" max="23" width="13.21875" style="161" bestFit="1" customWidth="1"/>
    <col min="24" max="24" width="22.77734375" style="161" customWidth="1"/>
    <col min="25" max="25" width="22.77734375" style="169" customWidth="1"/>
    <col min="26" max="16384" width="8.88671875" style="161"/>
  </cols>
  <sheetData>
    <row r="1" spans="1:28" ht="19.95" customHeight="1" thickBot="1" x14ac:dyDescent="0.25">
      <c r="A1" s="514">
        <f>'【試算依頼】 案件管理シート'!K9</f>
        <v>0</v>
      </c>
      <c r="B1" s="514"/>
      <c r="C1" s="514"/>
      <c r="D1" s="158" t="s">
        <v>53</v>
      </c>
      <c r="E1" s="160"/>
      <c r="F1" s="160"/>
      <c r="G1" s="160"/>
      <c r="H1" s="160"/>
      <c r="I1" s="160"/>
      <c r="L1" s="156" t="s">
        <v>44</v>
      </c>
      <c r="M1" s="157">
        <f ca="1">TODAY()</f>
        <v>44140</v>
      </c>
      <c r="N1" s="202"/>
      <c r="O1" s="160"/>
      <c r="P1" s="213"/>
      <c r="Q1" s="214"/>
      <c r="R1" s="214"/>
      <c r="S1" s="202"/>
      <c r="T1" s="160"/>
      <c r="U1" s="213"/>
      <c r="V1" s="214"/>
      <c r="W1" s="214"/>
      <c r="X1" s="202"/>
      <c r="Y1" s="202"/>
    </row>
    <row r="2" spans="1:28" ht="27.6" thickBot="1" x14ac:dyDescent="0.25">
      <c r="A2" s="526"/>
      <c r="B2" s="526"/>
      <c r="C2" s="526"/>
      <c r="D2" s="527"/>
      <c r="E2" s="131" t="s">
        <v>351</v>
      </c>
      <c r="F2" s="515" t="s">
        <v>376</v>
      </c>
      <c r="G2" s="515"/>
      <c r="H2" s="515"/>
      <c r="I2" s="515"/>
      <c r="J2" s="515"/>
      <c r="K2" s="192" t="s">
        <v>157</v>
      </c>
      <c r="L2" s="156" t="s">
        <v>158</v>
      </c>
      <c r="M2" s="267" t="s">
        <v>391</v>
      </c>
      <c r="N2" s="203"/>
      <c r="O2" s="556" t="s">
        <v>384</v>
      </c>
      <c r="P2" s="556"/>
      <c r="Q2" s="556"/>
      <c r="R2" s="556"/>
      <c r="S2" s="556"/>
      <c r="T2" s="561" t="s">
        <v>385</v>
      </c>
      <c r="U2" s="561"/>
      <c r="V2" s="561"/>
      <c r="W2" s="561"/>
      <c r="X2" s="561"/>
      <c r="Y2" s="203"/>
    </row>
    <row r="3" spans="1:28" s="169" customFormat="1" ht="7.2" customHeight="1" x14ac:dyDescent="0.2">
      <c r="A3" s="162"/>
      <c r="B3" s="162"/>
      <c r="C3" s="162"/>
      <c r="D3" s="163"/>
      <c r="E3" s="164"/>
      <c r="F3" s="165"/>
      <c r="G3" s="165"/>
      <c r="H3" s="165"/>
      <c r="I3" s="165"/>
      <c r="J3" s="165"/>
      <c r="K3" s="166"/>
      <c r="L3" s="167"/>
      <c r="M3" s="168"/>
      <c r="N3" s="168"/>
      <c r="O3" s="164"/>
      <c r="P3" s="165"/>
      <c r="Q3" s="165"/>
      <c r="R3" s="215"/>
      <c r="S3" s="168"/>
      <c r="T3" s="164"/>
      <c r="U3" s="165"/>
      <c r="V3" s="165"/>
      <c r="W3" s="215"/>
      <c r="X3" s="168"/>
      <c r="Y3" s="168"/>
    </row>
    <row r="4" spans="1:28" ht="40.049999999999997" customHeight="1" x14ac:dyDescent="0.2">
      <c r="A4" s="516" t="s">
        <v>350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7"/>
      <c r="N4" s="257"/>
      <c r="O4" s="560" t="s">
        <v>387</v>
      </c>
      <c r="P4" s="560"/>
      <c r="Q4" s="560"/>
      <c r="R4" s="560"/>
      <c r="S4" s="560"/>
      <c r="T4" s="560" t="s">
        <v>387</v>
      </c>
      <c r="U4" s="560"/>
      <c r="V4" s="560"/>
      <c r="W4" s="560"/>
      <c r="X4" s="560"/>
      <c r="Y4" s="204"/>
    </row>
    <row r="5" spans="1:28" ht="45" customHeight="1" x14ac:dyDescent="0.2">
      <c r="A5" s="516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7"/>
      <c r="N5" s="257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204"/>
    </row>
    <row r="6" spans="1:28" s="169" customFormat="1" ht="15" customHeight="1" x14ac:dyDescent="0.2">
      <c r="A6" s="204"/>
      <c r="B6" s="204"/>
      <c r="C6" s="204"/>
      <c r="D6" s="204"/>
      <c r="E6" s="204"/>
      <c r="F6" s="204"/>
      <c r="G6" s="204"/>
      <c r="H6" s="204"/>
      <c r="I6" s="211"/>
      <c r="J6" s="211"/>
      <c r="K6" s="211"/>
      <c r="L6" s="211"/>
      <c r="M6" s="211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</row>
    <row r="7" spans="1:28" ht="31.8" x14ac:dyDescent="0.2">
      <c r="A7" s="529" t="s">
        <v>383</v>
      </c>
      <c r="B7" s="529"/>
      <c r="C7" s="529"/>
      <c r="D7" s="529"/>
      <c r="E7" s="529"/>
      <c r="I7" s="477" t="s">
        <v>388</v>
      </c>
      <c r="J7" s="477"/>
      <c r="K7" s="477"/>
      <c r="L7" s="477"/>
      <c r="M7" s="477"/>
      <c r="N7" s="258"/>
      <c r="O7" s="489" t="s">
        <v>389</v>
      </c>
      <c r="P7" s="490"/>
      <c r="Q7" s="490"/>
      <c r="R7" s="490"/>
      <c r="S7" s="491"/>
      <c r="T7" s="221"/>
      <c r="U7" s="477" t="s">
        <v>390</v>
      </c>
      <c r="V7" s="477"/>
      <c r="W7" s="477"/>
      <c r="X7" s="477"/>
      <c r="Y7" s="205"/>
    </row>
    <row r="8" spans="1:28" ht="19.5" customHeight="1" x14ac:dyDescent="0.2">
      <c r="A8" s="532" t="s">
        <v>16</v>
      </c>
      <c r="B8" s="533"/>
      <c r="C8" s="474" t="s">
        <v>366</v>
      </c>
      <c r="D8" s="532" t="s">
        <v>17</v>
      </c>
      <c r="E8" s="533"/>
      <c r="F8" s="536" t="s">
        <v>159</v>
      </c>
      <c r="G8" s="537"/>
      <c r="H8" s="537"/>
      <c r="I8" s="537"/>
      <c r="J8" s="537"/>
      <c r="K8" s="538"/>
      <c r="L8" s="518" t="s">
        <v>188</v>
      </c>
      <c r="M8" s="518"/>
      <c r="N8" s="255"/>
      <c r="O8" s="474" t="s">
        <v>372</v>
      </c>
      <c r="P8" s="476" t="s">
        <v>369</v>
      </c>
      <c r="Q8" s="476"/>
      <c r="R8" s="476"/>
      <c r="S8" s="477" t="s">
        <v>370</v>
      </c>
      <c r="T8" s="474" t="s">
        <v>372</v>
      </c>
      <c r="U8" s="476" t="s">
        <v>369</v>
      </c>
      <c r="V8" s="476"/>
      <c r="W8" s="476"/>
      <c r="X8" s="477" t="s">
        <v>370</v>
      </c>
      <c r="Y8" s="206"/>
    </row>
    <row r="9" spans="1:28" ht="19.5" customHeight="1" x14ac:dyDescent="0.2">
      <c r="A9" s="543"/>
      <c r="B9" s="544"/>
      <c r="C9" s="542"/>
      <c r="D9" s="534"/>
      <c r="E9" s="535"/>
      <c r="F9" s="539"/>
      <c r="G9" s="540"/>
      <c r="H9" s="540"/>
      <c r="I9" s="540"/>
      <c r="J9" s="540"/>
      <c r="K9" s="541"/>
      <c r="L9" s="129">
        <v>1</v>
      </c>
      <c r="M9" s="130" t="s">
        <v>187</v>
      </c>
      <c r="N9" s="254"/>
      <c r="O9" s="475"/>
      <c r="P9" s="477"/>
      <c r="Q9" s="477"/>
      <c r="R9" s="477"/>
      <c r="S9" s="477"/>
      <c r="T9" s="475"/>
      <c r="U9" s="477"/>
      <c r="V9" s="477"/>
      <c r="W9" s="477"/>
      <c r="X9" s="477"/>
      <c r="Y9" s="207"/>
    </row>
    <row r="10" spans="1:28" ht="19.5" customHeight="1" x14ac:dyDescent="0.2">
      <c r="A10" s="520" t="s">
        <v>346</v>
      </c>
      <c r="B10" s="521"/>
      <c r="C10" s="545"/>
      <c r="D10" s="131" t="s">
        <v>18</v>
      </c>
      <c r="E10" s="131" t="s">
        <v>19</v>
      </c>
      <c r="F10" s="492">
        <f>D11</f>
        <v>0</v>
      </c>
      <c r="G10" s="493"/>
      <c r="H10" s="494"/>
      <c r="I10" s="478" t="str">
        <f>E11</f>
        <v>損保ジャパン</v>
      </c>
      <c r="J10" s="479"/>
      <c r="K10" s="480"/>
      <c r="L10" s="131" t="s">
        <v>18</v>
      </c>
      <c r="M10" s="131" t="s">
        <v>19</v>
      </c>
      <c r="N10" s="255"/>
      <c r="O10" s="475"/>
      <c r="P10" s="478" t="str">
        <f>E11</f>
        <v>損保ジャパン</v>
      </c>
      <c r="Q10" s="479"/>
      <c r="R10" s="480"/>
      <c r="S10" s="190" t="s">
        <v>19</v>
      </c>
      <c r="T10" s="475"/>
      <c r="U10" s="478" t="str">
        <f>E11</f>
        <v>損保ジャパン</v>
      </c>
      <c r="V10" s="479"/>
      <c r="W10" s="480"/>
      <c r="X10" s="194" t="s">
        <v>19</v>
      </c>
      <c r="Y10" s="206"/>
    </row>
    <row r="11" spans="1:28" ht="19.5" customHeight="1" x14ac:dyDescent="0.2">
      <c r="A11" s="522"/>
      <c r="B11" s="523"/>
      <c r="C11" s="546"/>
      <c r="D11" s="498"/>
      <c r="E11" s="470" t="s">
        <v>299</v>
      </c>
      <c r="F11" s="450" t="s">
        <v>159</v>
      </c>
      <c r="G11" s="451"/>
      <c r="H11" s="466" t="s">
        <v>335</v>
      </c>
      <c r="I11" s="450" t="s">
        <v>159</v>
      </c>
      <c r="J11" s="451"/>
      <c r="K11" s="466" t="s">
        <v>335</v>
      </c>
      <c r="L11" s="455">
        <f>D11</f>
        <v>0</v>
      </c>
      <c r="M11" s="457" t="str">
        <f>E11</f>
        <v>損保ジャパン</v>
      </c>
      <c r="N11" s="256"/>
      <c r="O11" s="475"/>
      <c r="P11" s="450" t="s">
        <v>159</v>
      </c>
      <c r="Q11" s="451"/>
      <c r="R11" s="466" t="s">
        <v>335</v>
      </c>
      <c r="S11" s="457" t="str">
        <f>E11</f>
        <v>損保ジャパン</v>
      </c>
      <c r="T11" s="475"/>
      <c r="U11" s="450" t="s">
        <v>159</v>
      </c>
      <c r="V11" s="451"/>
      <c r="W11" s="466" t="s">
        <v>335</v>
      </c>
      <c r="X11" s="457" t="str">
        <f>E11</f>
        <v>損保ジャパン</v>
      </c>
      <c r="Y11" s="208"/>
    </row>
    <row r="12" spans="1:28" ht="19.5" customHeight="1" x14ac:dyDescent="0.2">
      <c r="A12" s="522"/>
      <c r="B12" s="523"/>
      <c r="C12" s="547"/>
      <c r="D12" s="499"/>
      <c r="E12" s="471"/>
      <c r="F12" s="145" t="s">
        <v>21</v>
      </c>
      <c r="G12" s="145" t="s">
        <v>22</v>
      </c>
      <c r="H12" s="467"/>
      <c r="I12" s="145" t="s">
        <v>21</v>
      </c>
      <c r="J12" s="145" t="s">
        <v>22</v>
      </c>
      <c r="K12" s="467"/>
      <c r="L12" s="519"/>
      <c r="M12" s="510"/>
      <c r="N12" s="256"/>
      <c r="O12" s="476"/>
      <c r="P12" s="145" t="s">
        <v>21</v>
      </c>
      <c r="Q12" s="145" t="s">
        <v>22</v>
      </c>
      <c r="R12" s="467"/>
      <c r="S12" s="510"/>
      <c r="T12" s="476"/>
      <c r="U12" s="145" t="s">
        <v>21</v>
      </c>
      <c r="V12" s="145" t="s">
        <v>22</v>
      </c>
      <c r="W12" s="467"/>
      <c r="X12" s="510"/>
      <c r="Y12" s="208"/>
      <c r="Z12" s="161" t="s">
        <v>38</v>
      </c>
      <c r="AB12" s="170" t="s">
        <v>189</v>
      </c>
    </row>
    <row r="13" spans="1:28" ht="15.45" customHeight="1" x14ac:dyDescent="0.2">
      <c r="A13" s="522"/>
      <c r="B13" s="523"/>
      <c r="C13" s="132" t="s">
        <v>50</v>
      </c>
      <c r="D13" s="133"/>
      <c r="E13" s="133"/>
      <c r="F13" s="134"/>
      <c r="G13" s="483"/>
      <c r="H13" s="135"/>
      <c r="I13" s="134" t="s">
        <v>374</v>
      </c>
      <c r="J13" s="483"/>
      <c r="K13" s="135"/>
      <c r="L13" s="528"/>
      <c r="M13" s="554"/>
      <c r="N13" s="248"/>
      <c r="O13" s="133"/>
      <c r="P13" s="134" t="s">
        <v>374</v>
      </c>
      <c r="Q13" s="483"/>
      <c r="R13" s="135"/>
      <c r="S13" s="554"/>
      <c r="T13" s="133"/>
      <c r="U13" s="134" t="s">
        <v>374</v>
      </c>
      <c r="V13" s="483"/>
      <c r="W13" s="135"/>
      <c r="X13" s="554"/>
      <c r="Y13" s="195"/>
      <c r="Z13" s="170" t="s">
        <v>300</v>
      </c>
      <c r="AB13" s="170" t="s">
        <v>190</v>
      </c>
    </row>
    <row r="14" spans="1:28" ht="15.45" customHeight="1" x14ac:dyDescent="0.2">
      <c r="A14" s="522"/>
      <c r="B14" s="523"/>
      <c r="C14" s="240" t="s">
        <v>23</v>
      </c>
      <c r="D14" s="133"/>
      <c r="E14" s="133"/>
      <c r="F14" s="486" t="s">
        <v>377</v>
      </c>
      <c r="G14" s="484"/>
      <c r="H14" s="135"/>
      <c r="I14" s="486" t="s">
        <v>377</v>
      </c>
      <c r="J14" s="484"/>
      <c r="K14" s="135"/>
      <c r="L14" s="528"/>
      <c r="M14" s="554"/>
      <c r="N14" s="248"/>
      <c r="O14" s="133"/>
      <c r="P14" s="486" t="s">
        <v>377</v>
      </c>
      <c r="Q14" s="484"/>
      <c r="R14" s="135"/>
      <c r="S14" s="554"/>
      <c r="T14" s="133"/>
      <c r="U14" s="486" t="s">
        <v>377</v>
      </c>
      <c r="V14" s="484"/>
      <c r="W14" s="135"/>
      <c r="X14" s="554"/>
      <c r="Y14" s="195"/>
      <c r="Z14" s="170" t="s">
        <v>32</v>
      </c>
      <c r="AB14" s="161" t="s">
        <v>385</v>
      </c>
    </row>
    <row r="15" spans="1:28" ht="15.45" customHeight="1" x14ac:dyDescent="0.2">
      <c r="A15" s="522"/>
      <c r="B15" s="523"/>
      <c r="C15" s="240" t="s">
        <v>24</v>
      </c>
      <c r="D15" s="133"/>
      <c r="E15" s="133"/>
      <c r="F15" s="487"/>
      <c r="G15" s="484"/>
      <c r="H15" s="135"/>
      <c r="I15" s="487"/>
      <c r="J15" s="484"/>
      <c r="K15" s="135"/>
      <c r="L15" s="528"/>
      <c r="M15" s="554"/>
      <c r="N15" s="248"/>
      <c r="O15" s="133"/>
      <c r="P15" s="487"/>
      <c r="Q15" s="484"/>
      <c r="R15" s="135"/>
      <c r="S15" s="554"/>
      <c r="T15" s="133"/>
      <c r="U15" s="487"/>
      <c r="V15" s="484"/>
      <c r="W15" s="135"/>
      <c r="X15" s="554"/>
      <c r="Y15" s="195"/>
      <c r="Z15" s="170" t="s">
        <v>33</v>
      </c>
      <c r="AB15" s="170" t="s">
        <v>191</v>
      </c>
    </row>
    <row r="16" spans="1:28" ht="15.45" customHeight="1" x14ac:dyDescent="0.2">
      <c r="A16" s="522"/>
      <c r="B16" s="523"/>
      <c r="C16" s="240" t="s">
        <v>25</v>
      </c>
      <c r="D16" s="133"/>
      <c r="E16" s="133"/>
      <c r="F16" s="487"/>
      <c r="G16" s="484"/>
      <c r="H16" s="135"/>
      <c r="I16" s="487"/>
      <c r="J16" s="484"/>
      <c r="K16" s="135"/>
      <c r="L16" s="528"/>
      <c r="M16" s="554"/>
      <c r="N16" s="248"/>
      <c r="O16" s="133"/>
      <c r="P16" s="487"/>
      <c r="Q16" s="484"/>
      <c r="R16" s="135"/>
      <c r="S16" s="554"/>
      <c r="T16" s="133"/>
      <c r="U16" s="487"/>
      <c r="V16" s="484"/>
      <c r="W16" s="135"/>
      <c r="X16" s="554"/>
      <c r="Y16" s="195"/>
      <c r="Z16" s="170" t="s">
        <v>160</v>
      </c>
    </row>
    <row r="17" spans="1:26" ht="15.45" customHeight="1" x14ac:dyDescent="0.2">
      <c r="A17" s="522"/>
      <c r="B17" s="523"/>
      <c r="C17" s="241" t="s">
        <v>26</v>
      </c>
      <c r="D17" s="133"/>
      <c r="E17" s="133"/>
      <c r="F17" s="487"/>
      <c r="G17" s="484"/>
      <c r="H17" s="483"/>
      <c r="I17" s="487"/>
      <c r="J17" s="484"/>
      <c r="K17" s="483"/>
      <c r="L17" s="528"/>
      <c r="M17" s="554"/>
      <c r="N17" s="248"/>
      <c r="O17" s="133"/>
      <c r="P17" s="487"/>
      <c r="Q17" s="484"/>
      <c r="R17" s="483"/>
      <c r="S17" s="554"/>
      <c r="T17" s="133"/>
      <c r="U17" s="487"/>
      <c r="V17" s="484"/>
      <c r="W17" s="483"/>
      <c r="X17" s="554"/>
      <c r="Y17" s="195"/>
      <c r="Z17" s="170" t="s">
        <v>37</v>
      </c>
    </row>
    <row r="18" spans="1:26" ht="15.45" customHeight="1" x14ac:dyDescent="0.2">
      <c r="A18" s="522"/>
      <c r="B18" s="523"/>
      <c r="C18" s="241" t="s">
        <v>161</v>
      </c>
      <c r="D18" s="133"/>
      <c r="E18" s="133"/>
      <c r="F18" s="487"/>
      <c r="G18" s="484"/>
      <c r="H18" s="484"/>
      <c r="I18" s="487"/>
      <c r="J18" s="484"/>
      <c r="K18" s="484"/>
      <c r="L18" s="528"/>
      <c r="M18" s="554"/>
      <c r="N18" s="248"/>
      <c r="O18" s="133"/>
      <c r="P18" s="487"/>
      <c r="Q18" s="484"/>
      <c r="R18" s="484"/>
      <c r="S18" s="554"/>
      <c r="T18" s="133"/>
      <c r="U18" s="487"/>
      <c r="V18" s="484"/>
      <c r="W18" s="484"/>
      <c r="X18" s="554"/>
      <c r="Y18" s="195"/>
      <c r="Z18" s="170" t="s">
        <v>162</v>
      </c>
    </row>
    <row r="19" spans="1:26" ht="15.45" customHeight="1" x14ac:dyDescent="0.2">
      <c r="A19" s="522"/>
      <c r="B19" s="523"/>
      <c r="C19" s="241" t="s">
        <v>51</v>
      </c>
      <c r="D19" s="133"/>
      <c r="E19" s="133"/>
      <c r="F19" s="487"/>
      <c r="G19" s="484"/>
      <c r="H19" s="484"/>
      <c r="I19" s="487"/>
      <c r="J19" s="484"/>
      <c r="K19" s="484"/>
      <c r="L19" s="528"/>
      <c r="M19" s="554"/>
      <c r="N19" s="248"/>
      <c r="O19" s="133"/>
      <c r="P19" s="487"/>
      <c r="Q19" s="484"/>
      <c r="R19" s="484"/>
      <c r="S19" s="554"/>
      <c r="T19" s="133"/>
      <c r="U19" s="487"/>
      <c r="V19" s="484"/>
      <c r="W19" s="484"/>
      <c r="X19" s="554"/>
      <c r="Y19" s="195"/>
      <c r="Z19" s="170" t="s">
        <v>34</v>
      </c>
    </row>
    <row r="20" spans="1:26" ht="15.45" customHeight="1" x14ac:dyDescent="0.2">
      <c r="A20" s="522"/>
      <c r="B20" s="523"/>
      <c r="C20" s="241" t="s">
        <v>27</v>
      </c>
      <c r="D20" s="133"/>
      <c r="E20" s="133"/>
      <c r="F20" s="487"/>
      <c r="G20" s="484"/>
      <c r="H20" s="484"/>
      <c r="I20" s="487"/>
      <c r="J20" s="484"/>
      <c r="K20" s="484"/>
      <c r="L20" s="528"/>
      <c r="M20" s="554"/>
      <c r="N20" s="248"/>
      <c r="O20" s="133"/>
      <c r="P20" s="487"/>
      <c r="Q20" s="484"/>
      <c r="R20" s="484"/>
      <c r="S20" s="554"/>
      <c r="T20" s="133"/>
      <c r="U20" s="487"/>
      <c r="V20" s="484"/>
      <c r="W20" s="484"/>
      <c r="X20" s="554"/>
      <c r="Y20" s="195"/>
      <c r="Z20" s="170" t="s">
        <v>35</v>
      </c>
    </row>
    <row r="21" spans="1:26" ht="15.45" customHeight="1" x14ac:dyDescent="0.2">
      <c r="A21" s="522"/>
      <c r="B21" s="523"/>
      <c r="C21" s="241" t="s">
        <v>28</v>
      </c>
      <c r="D21" s="133"/>
      <c r="E21" s="133"/>
      <c r="F21" s="487"/>
      <c r="G21" s="484"/>
      <c r="H21" s="484"/>
      <c r="I21" s="487"/>
      <c r="J21" s="484"/>
      <c r="K21" s="484"/>
      <c r="L21" s="528"/>
      <c r="M21" s="554"/>
      <c r="N21" s="248"/>
      <c r="O21" s="133"/>
      <c r="P21" s="487"/>
      <c r="Q21" s="484"/>
      <c r="R21" s="484"/>
      <c r="S21" s="554"/>
      <c r="T21" s="133"/>
      <c r="U21" s="487"/>
      <c r="V21" s="484"/>
      <c r="W21" s="484"/>
      <c r="X21" s="554"/>
      <c r="Y21" s="195"/>
      <c r="Z21" s="170" t="s">
        <v>163</v>
      </c>
    </row>
    <row r="22" spans="1:26" ht="15.45" customHeight="1" x14ac:dyDescent="0.2">
      <c r="A22" s="522"/>
      <c r="B22" s="523"/>
      <c r="C22" s="241" t="s">
        <v>43</v>
      </c>
      <c r="D22" s="133"/>
      <c r="E22" s="133"/>
      <c r="F22" s="488"/>
      <c r="G22" s="485"/>
      <c r="H22" s="485"/>
      <c r="I22" s="488"/>
      <c r="J22" s="485"/>
      <c r="K22" s="485"/>
      <c r="L22" s="528"/>
      <c r="M22" s="554"/>
      <c r="N22" s="248"/>
      <c r="O22" s="133"/>
      <c r="P22" s="488"/>
      <c r="Q22" s="485"/>
      <c r="R22" s="485"/>
      <c r="S22" s="554"/>
      <c r="T22" s="133"/>
      <c r="U22" s="488"/>
      <c r="V22" s="485"/>
      <c r="W22" s="485"/>
      <c r="X22" s="554"/>
      <c r="Y22" s="195"/>
      <c r="Z22" s="170" t="s">
        <v>36</v>
      </c>
    </row>
    <row r="23" spans="1:26" ht="18.600000000000001" x14ac:dyDescent="0.2">
      <c r="A23" s="522"/>
      <c r="B23" s="523"/>
      <c r="C23" s="132" t="s">
        <v>367</v>
      </c>
      <c r="D23" s="133"/>
      <c r="E23" s="133"/>
      <c r="F23" s="134"/>
      <c r="G23" s="224"/>
      <c r="H23" s="135"/>
      <c r="I23" s="134"/>
      <c r="J23" s="224"/>
      <c r="K23" s="138"/>
      <c r="L23" s="231"/>
      <c r="M23" s="229"/>
      <c r="N23" s="248"/>
      <c r="O23" s="133"/>
      <c r="P23" s="134"/>
      <c r="Q23" s="224"/>
      <c r="R23" s="138"/>
      <c r="S23" s="229"/>
      <c r="T23" s="133"/>
      <c r="U23" s="134"/>
      <c r="V23" s="224"/>
      <c r="W23" s="138"/>
      <c r="X23" s="234"/>
      <c r="Y23" s="195"/>
      <c r="Z23" s="170"/>
    </row>
    <row r="24" spans="1:26" ht="15.45" customHeight="1" x14ac:dyDescent="0.2">
      <c r="A24" s="522"/>
      <c r="B24" s="523"/>
      <c r="C24" s="243" t="s">
        <v>368</v>
      </c>
      <c r="D24" s="133"/>
      <c r="E24" s="133"/>
      <c r="F24" s="135"/>
      <c r="G24" s="135"/>
      <c r="H24" s="135"/>
      <c r="I24" s="135"/>
      <c r="J24" s="135"/>
      <c r="K24" s="137"/>
      <c r="L24" s="139"/>
      <c r="M24" s="140"/>
      <c r="N24" s="248"/>
      <c r="O24" s="133"/>
      <c r="P24" s="135"/>
      <c r="Q24" s="135"/>
      <c r="R24" s="137"/>
      <c r="S24" s="140"/>
      <c r="T24" s="133"/>
      <c r="U24" s="135"/>
      <c r="V24" s="135"/>
      <c r="W24" s="137"/>
      <c r="X24" s="140"/>
      <c r="Y24" s="195"/>
      <c r="Z24" s="170"/>
    </row>
    <row r="25" spans="1:26" ht="15.45" customHeight="1" x14ac:dyDescent="0.2">
      <c r="A25" s="524"/>
      <c r="B25" s="525"/>
      <c r="C25" s="243" t="s">
        <v>375</v>
      </c>
      <c r="D25" s="133"/>
      <c r="E25" s="133"/>
      <c r="F25" s="481"/>
      <c r="G25" s="482"/>
      <c r="H25" s="141"/>
      <c r="I25" s="481"/>
      <c r="J25" s="482"/>
      <c r="K25" s="227"/>
      <c r="L25" s="230"/>
      <c r="M25" s="228"/>
      <c r="N25" s="248"/>
      <c r="O25" s="133"/>
      <c r="P25" s="236"/>
      <c r="Q25" s="237"/>
      <c r="R25" s="227"/>
      <c r="S25" s="228"/>
      <c r="T25" s="133"/>
      <c r="U25" s="236"/>
      <c r="V25" s="237"/>
      <c r="W25" s="235"/>
      <c r="X25" s="233"/>
      <c r="Y25" s="195"/>
      <c r="Z25" s="170"/>
    </row>
    <row r="26" spans="1:26" ht="15.45" customHeight="1" x14ac:dyDescent="0.2">
      <c r="A26" s="530" t="s">
        <v>347</v>
      </c>
      <c r="B26" s="531"/>
      <c r="C26" s="136" t="s">
        <v>50</v>
      </c>
      <c r="D26" s="133"/>
      <c r="E26" s="133"/>
      <c r="F26" s="504" t="s">
        <v>378</v>
      </c>
      <c r="G26" s="505"/>
      <c r="H26" s="141"/>
      <c r="I26" s="504" t="s">
        <v>378</v>
      </c>
      <c r="J26" s="505"/>
      <c r="K26" s="141"/>
      <c r="L26" s="568"/>
      <c r="M26" s="511"/>
      <c r="N26" s="248"/>
      <c r="O26" s="133"/>
      <c r="P26" s="504"/>
      <c r="Q26" s="505"/>
      <c r="R26" s="141"/>
      <c r="S26" s="511"/>
      <c r="T26" s="133"/>
      <c r="U26" s="504"/>
      <c r="V26" s="505"/>
      <c r="W26" s="141"/>
      <c r="X26" s="511"/>
      <c r="Y26" s="195"/>
      <c r="Z26" s="170"/>
    </row>
    <row r="27" spans="1:26" ht="15.45" customHeight="1" x14ac:dyDescent="0.2">
      <c r="A27" s="531"/>
      <c r="B27" s="531"/>
      <c r="C27" s="136" t="s">
        <v>23</v>
      </c>
      <c r="D27" s="133"/>
      <c r="E27" s="133"/>
      <c r="F27" s="506"/>
      <c r="G27" s="507"/>
      <c r="H27" s="141"/>
      <c r="I27" s="506"/>
      <c r="J27" s="507"/>
      <c r="K27" s="141"/>
      <c r="L27" s="569"/>
      <c r="M27" s="512"/>
      <c r="N27" s="248"/>
      <c r="O27" s="133"/>
      <c r="P27" s="506"/>
      <c r="Q27" s="507"/>
      <c r="R27" s="141"/>
      <c r="S27" s="512"/>
      <c r="T27" s="133"/>
      <c r="U27" s="506"/>
      <c r="V27" s="507"/>
      <c r="W27" s="141"/>
      <c r="X27" s="512"/>
      <c r="Y27" s="195"/>
      <c r="Z27" s="170"/>
    </row>
    <row r="28" spans="1:26" ht="15.45" customHeight="1" x14ac:dyDescent="0.2">
      <c r="A28" s="531"/>
      <c r="B28" s="531"/>
      <c r="C28" s="136" t="s">
        <v>24</v>
      </c>
      <c r="D28" s="133"/>
      <c r="E28" s="133"/>
      <c r="F28" s="506"/>
      <c r="G28" s="507"/>
      <c r="H28" s="141"/>
      <c r="I28" s="506"/>
      <c r="J28" s="507"/>
      <c r="K28" s="141"/>
      <c r="L28" s="569"/>
      <c r="M28" s="512"/>
      <c r="N28" s="248"/>
      <c r="O28" s="133"/>
      <c r="P28" s="506"/>
      <c r="Q28" s="507"/>
      <c r="R28" s="141"/>
      <c r="S28" s="512"/>
      <c r="T28" s="133"/>
      <c r="U28" s="506"/>
      <c r="V28" s="507"/>
      <c r="W28" s="141"/>
      <c r="X28" s="512"/>
      <c r="Y28" s="195"/>
      <c r="Z28" s="170"/>
    </row>
    <row r="29" spans="1:26" ht="15.45" customHeight="1" x14ac:dyDescent="0.2">
      <c r="A29" s="531"/>
      <c r="B29" s="531"/>
      <c r="C29" s="136" t="s">
        <v>25</v>
      </c>
      <c r="D29" s="133"/>
      <c r="E29" s="133"/>
      <c r="F29" s="506"/>
      <c r="G29" s="507"/>
      <c r="H29" s="141"/>
      <c r="I29" s="506"/>
      <c r="J29" s="507"/>
      <c r="K29" s="141"/>
      <c r="L29" s="569"/>
      <c r="M29" s="512"/>
      <c r="N29" s="248"/>
      <c r="O29" s="133"/>
      <c r="P29" s="506"/>
      <c r="Q29" s="507"/>
      <c r="R29" s="141"/>
      <c r="S29" s="512"/>
      <c r="T29" s="133"/>
      <c r="U29" s="506"/>
      <c r="V29" s="507"/>
      <c r="W29" s="141"/>
      <c r="X29" s="512"/>
      <c r="Y29" s="195"/>
      <c r="Z29" s="170"/>
    </row>
    <row r="30" spans="1:26" ht="15.45" customHeight="1" x14ac:dyDescent="0.2">
      <c r="A30" s="531"/>
      <c r="B30" s="531"/>
      <c r="C30" s="137" t="s">
        <v>26</v>
      </c>
      <c r="D30" s="133"/>
      <c r="E30" s="133"/>
      <c r="F30" s="506"/>
      <c r="G30" s="507"/>
      <c r="H30" s="141"/>
      <c r="I30" s="506"/>
      <c r="J30" s="507"/>
      <c r="K30" s="141"/>
      <c r="L30" s="569"/>
      <c r="M30" s="512"/>
      <c r="N30" s="248"/>
      <c r="O30" s="133"/>
      <c r="P30" s="506"/>
      <c r="Q30" s="507"/>
      <c r="R30" s="141"/>
      <c r="S30" s="512"/>
      <c r="T30" s="133"/>
      <c r="U30" s="506"/>
      <c r="V30" s="507"/>
      <c r="W30" s="141"/>
      <c r="X30" s="512"/>
      <c r="Y30" s="195"/>
      <c r="Z30" s="170"/>
    </row>
    <row r="31" spans="1:26" ht="15.45" customHeight="1" x14ac:dyDescent="0.2">
      <c r="A31" s="531"/>
      <c r="B31" s="531"/>
      <c r="C31" s="137" t="s">
        <v>161</v>
      </c>
      <c r="D31" s="133"/>
      <c r="E31" s="133"/>
      <c r="F31" s="506"/>
      <c r="G31" s="507"/>
      <c r="H31" s="141"/>
      <c r="I31" s="506"/>
      <c r="J31" s="507"/>
      <c r="K31" s="141"/>
      <c r="L31" s="569"/>
      <c r="M31" s="512"/>
      <c r="N31" s="248"/>
      <c r="O31" s="133"/>
      <c r="P31" s="506"/>
      <c r="Q31" s="507"/>
      <c r="R31" s="141"/>
      <c r="S31" s="512"/>
      <c r="T31" s="133"/>
      <c r="U31" s="506"/>
      <c r="V31" s="507"/>
      <c r="W31" s="141"/>
      <c r="X31" s="512"/>
      <c r="Y31" s="195"/>
      <c r="Z31" s="170"/>
    </row>
    <row r="32" spans="1:26" ht="15.45" customHeight="1" x14ac:dyDescent="0.2">
      <c r="A32" s="531"/>
      <c r="B32" s="531"/>
      <c r="C32" s="137" t="s">
        <v>51</v>
      </c>
      <c r="D32" s="133"/>
      <c r="E32" s="133"/>
      <c r="F32" s="506"/>
      <c r="G32" s="507"/>
      <c r="H32" s="141"/>
      <c r="I32" s="506"/>
      <c r="J32" s="507"/>
      <c r="K32" s="141"/>
      <c r="L32" s="569"/>
      <c r="M32" s="512"/>
      <c r="N32" s="248"/>
      <c r="O32" s="133"/>
      <c r="P32" s="506"/>
      <c r="Q32" s="507"/>
      <c r="R32" s="141"/>
      <c r="S32" s="512"/>
      <c r="T32" s="133"/>
      <c r="U32" s="506"/>
      <c r="V32" s="507"/>
      <c r="W32" s="141"/>
      <c r="X32" s="512"/>
      <c r="Y32" s="195"/>
      <c r="Z32" s="170"/>
    </row>
    <row r="33" spans="1:26" ht="15.45" customHeight="1" x14ac:dyDescent="0.2">
      <c r="A33" s="531"/>
      <c r="B33" s="531"/>
      <c r="C33" s="137" t="s">
        <v>27</v>
      </c>
      <c r="D33" s="133"/>
      <c r="E33" s="133"/>
      <c r="F33" s="506"/>
      <c r="G33" s="507"/>
      <c r="H33" s="141"/>
      <c r="I33" s="506"/>
      <c r="J33" s="507"/>
      <c r="K33" s="141"/>
      <c r="L33" s="569"/>
      <c r="M33" s="512"/>
      <c r="N33" s="248"/>
      <c r="O33" s="133"/>
      <c r="P33" s="506"/>
      <c r="Q33" s="507"/>
      <c r="R33" s="141"/>
      <c r="S33" s="512"/>
      <c r="T33" s="133"/>
      <c r="U33" s="506"/>
      <c r="V33" s="507"/>
      <c r="W33" s="141"/>
      <c r="X33" s="512"/>
      <c r="Y33" s="195"/>
      <c r="Z33" s="170"/>
    </row>
    <row r="34" spans="1:26" ht="15.45" customHeight="1" x14ac:dyDescent="0.2">
      <c r="A34" s="531"/>
      <c r="B34" s="531"/>
      <c r="C34" s="137" t="s">
        <v>28</v>
      </c>
      <c r="D34" s="133"/>
      <c r="E34" s="133"/>
      <c r="F34" s="506"/>
      <c r="G34" s="507"/>
      <c r="H34" s="141"/>
      <c r="I34" s="506"/>
      <c r="J34" s="507"/>
      <c r="K34" s="141"/>
      <c r="L34" s="569"/>
      <c r="M34" s="512"/>
      <c r="N34" s="248"/>
      <c r="O34" s="133"/>
      <c r="P34" s="506"/>
      <c r="Q34" s="507"/>
      <c r="R34" s="141"/>
      <c r="S34" s="512"/>
      <c r="T34" s="133"/>
      <c r="U34" s="506"/>
      <c r="V34" s="507"/>
      <c r="W34" s="141"/>
      <c r="X34" s="512"/>
      <c r="Y34" s="195"/>
      <c r="Z34" s="170"/>
    </row>
    <row r="35" spans="1:26" ht="15.45" customHeight="1" x14ac:dyDescent="0.2">
      <c r="A35" s="531"/>
      <c r="B35" s="531"/>
      <c r="C35" s="136" t="s">
        <v>43</v>
      </c>
      <c r="D35" s="133"/>
      <c r="E35" s="133"/>
      <c r="F35" s="508"/>
      <c r="G35" s="509"/>
      <c r="H35" s="141"/>
      <c r="I35" s="508"/>
      <c r="J35" s="509"/>
      <c r="K35" s="141"/>
      <c r="L35" s="569"/>
      <c r="M35" s="512"/>
      <c r="N35" s="248"/>
      <c r="O35" s="133"/>
      <c r="P35" s="508"/>
      <c r="Q35" s="509"/>
      <c r="R35" s="141"/>
      <c r="S35" s="512"/>
      <c r="T35" s="133"/>
      <c r="U35" s="508"/>
      <c r="V35" s="509"/>
      <c r="W35" s="141"/>
      <c r="X35" s="512"/>
      <c r="Y35" s="195"/>
      <c r="Z35" s="170"/>
    </row>
    <row r="36" spans="1:26" ht="15.45" customHeight="1" x14ac:dyDescent="0.2">
      <c r="A36" s="531"/>
      <c r="B36" s="531"/>
      <c r="C36" s="142" t="s">
        <v>344</v>
      </c>
      <c r="D36" s="133"/>
      <c r="E36" s="133"/>
      <c r="F36" s="135"/>
      <c r="G36" s="135"/>
      <c r="H36" s="141"/>
      <c r="I36" s="135"/>
      <c r="J36" s="135"/>
      <c r="K36" s="141"/>
      <c r="L36" s="570"/>
      <c r="M36" s="513"/>
      <c r="N36" s="248"/>
      <c r="O36" s="133"/>
      <c r="P36" s="135"/>
      <c r="Q36" s="135"/>
      <c r="R36" s="141"/>
      <c r="S36" s="513"/>
      <c r="T36" s="133"/>
      <c r="U36" s="135"/>
      <c r="V36" s="135"/>
      <c r="W36" s="141"/>
      <c r="X36" s="513"/>
      <c r="Y36" s="195"/>
      <c r="Z36" s="170"/>
    </row>
    <row r="37" spans="1:26" ht="15.45" customHeight="1" x14ac:dyDescent="0.2">
      <c r="A37" s="531"/>
      <c r="B37" s="531"/>
      <c r="C37" s="143" t="s">
        <v>52</v>
      </c>
      <c r="D37" s="133"/>
      <c r="E37" s="133"/>
      <c r="F37" s="135"/>
      <c r="G37" s="135"/>
      <c r="H37" s="141"/>
      <c r="I37" s="135"/>
      <c r="J37" s="135"/>
      <c r="K37" s="141"/>
      <c r="L37" s="226"/>
      <c r="M37" s="144"/>
      <c r="N37" s="259"/>
      <c r="O37" s="133"/>
      <c r="P37" s="135"/>
      <c r="Q37" s="135"/>
      <c r="R37" s="141"/>
      <c r="S37" s="144"/>
      <c r="T37" s="133"/>
      <c r="U37" s="135"/>
      <c r="V37" s="135"/>
      <c r="W37" s="141"/>
      <c r="X37" s="144"/>
      <c r="Y37" s="196"/>
      <c r="Z37" s="170"/>
    </row>
    <row r="38" spans="1:26" ht="15" customHeight="1" x14ac:dyDescent="0.2">
      <c r="A38" s="571" t="s">
        <v>348</v>
      </c>
      <c r="B38" s="572"/>
      <c r="C38" s="495"/>
      <c r="D38" s="131" t="s">
        <v>18</v>
      </c>
      <c r="E38" s="131" t="s">
        <v>19</v>
      </c>
      <c r="F38" s="492">
        <f>D39</f>
        <v>0</v>
      </c>
      <c r="G38" s="493"/>
      <c r="H38" s="494"/>
      <c r="I38" s="478" t="str">
        <f>E39</f>
        <v>損保ジャパン</v>
      </c>
      <c r="J38" s="479"/>
      <c r="K38" s="480"/>
      <c r="L38" s="131" t="s">
        <v>18</v>
      </c>
      <c r="M38" s="131" t="s">
        <v>19</v>
      </c>
      <c r="N38" s="255"/>
      <c r="O38" s="557" t="s">
        <v>373</v>
      </c>
      <c r="P38" s="478" t="str">
        <f>E39</f>
        <v>損保ジャパン</v>
      </c>
      <c r="Q38" s="479"/>
      <c r="R38" s="480"/>
      <c r="S38" s="190" t="s">
        <v>19</v>
      </c>
      <c r="T38" s="557" t="s">
        <v>373</v>
      </c>
      <c r="U38" s="478" t="str">
        <f>E39</f>
        <v>損保ジャパン</v>
      </c>
      <c r="V38" s="479"/>
      <c r="W38" s="480"/>
      <c r="X38" s="194" t="s">
        <v>19</v>
      </c>
      <c r="Y38" s="206"/>
    </row>
    <row r="39" spans="1:26" ht="19.5" customHeight="1" x14ac:dyDescent="0.2">
      <c r="A39" s="573"/>
      <c r="B39" s="574"/>
      <c r="C39" s="496"/>
      <c r="D39" s="498"/>
      <c r="E39" s="470" t="s">
        <v>299</v>
      </c>
      <c r="F39" s="450" t="s">
        <v>20</v>
      </c>
      <c r="G39" s="451"/>
      <c r="H39" s="466" t="s">
        <v>335</v>
      </c>
      <c r="I39" s="450" t="s">
        <v>20</v>
      </c>
      <c r="J39" s="451"/>
      <c r="K39" s="466" t="s">
        <v>335</v>
      </c>
      <c r="L39" s="455">
        <f>D39</f>
        <v>0</v>
      </c>
      <c r="M39" s="457" t="str">
        <f>E39</f>
        <v>損保ジャパン</v>
      </c>
      <c r="N39" s="256"/>
      <c r="O39" s="558"/>
      <c r="P39" s="450" t="s">
        <v>20</v>
      </c>
      <c r="Q39" s="451"/>
      <c r="R39" s="466" t="s">
        <v>335</v>
      </c>
      <c r="S39" s="457" t="str">
        <f>E39</f>
        <v>損保ジャパン</v>
      </c>
      <c r="T39" s="558"/>
      <c r="U39" s="450" t="s">
        <v>20</v>
      </c>
      <c r="V39" s="451"/>
      <c r="W39" s="466" t="s">
        <v>335</v>
      </c>
      <c r="X39" s="457" t="str">
        <f>E39</f>
        <v>損保ジャパン</v>
      </c>
      <c r="Y39" s="208"/>
    </row>
    <row r="40" spans="1:26" ht="19.5" customHeight="1" x14ac:dyDescent="0.2">
      <c r="A40" s="573"/>
      <c r="B40" s="574"/>
      <c r="C40" s="497"/>
      <c r="D40" s="499"/>
      <c r="E40" s="471"/>
      <c r="F40" s="145" t="s">
        <v>21</v>
      </c>
      <c r="G40" s="145" t="s">
        <v>22</v>
      </c>
      <c r="H40" s="467"/>
      <c r="I40" s="145" t="s">
        <v>21</v>
      </c>
      <c r="J40" s="145" t="s">
        <v>22</v>
      </c>
      <c r="K40" s="467"/>
      <c r="L40" s="456"/>
      <c r="M40" s="458"/>
      <c r="N40" s="260"/>
      <c r="O40" s="559"/>
      <c r="P40" s="145" t="s">
        <v>21</v>
      </c>
      <c r="Q40" s="145" t="s">
        <v>22</v>
      </c>
      <c r="R40" s="467"/>
      <c r="S40" s="458"/>
      <c r="T40" s="559"/>
      <c r="U40" s="145" t="s">
        <v>21</v>
      </c>
      <c r="V40" s="145" t="s">
        <v>22</v>
      </c>
      <c r="W40" s="467"/>
      <c r="X40" s="458"/>
      <c r="Y40" s="209"/>
    </row>
    <row r="41" spans="1:26" ht="18.600000000000001" x14ac:dyDescent="0.2">
      <c r="A41" s="573"/>
      <c r="B41" s="574"/>
      <c r="C41" s="251" t="s">
        <v>342</v>
      </c>
      <c r="D41" s="133"/>
      <c r="E41" s="133"/>
      <c r="F41" s="244" t="s">
        <v>379</v>
      </c>
      <c r="G41" s="244"/>
      <c r="H41" s="242"/>
      <c r="I41" s="244" t="s">
        <v>379</v>
      </c>
      <c r="J41" s="244"/>
      <c r="K41" s="146"/>
      <c r="L41" s="461"/>
      <c r="M41" s="500"/>
      <c r="N41" s="249"/>
      <c r="O41" s="133"/>
      <c r="P41" s="244" t="s">
        <v>379</v>
      </c>
      <c r="Q41" s="244"/>
      <c r="R41" s="146"/>
      <c r="S41" s="500"/>
      <c r="T41" s="133"/>
      <c r="U41" s="244" t="s">
        <v>379</v>
      </c>
      <c r="V41" s="244"/>
      <c r="W41" s="239"/>
      <c r="X41" s="555"/>
      <c r="Y41" s="197"/>
    </row>
    <row r="42" spans="1:26" ht="18.600000000000001" x14ac:dyDescent="0.2">
      <c r="A42" s="573"/>
      <c r="B42" s="574"/>
      <c r="C42" s="250" t="s">
        <v>336</v>
      </c>
      <c r="D42" s="133"/>
      <c r="E42" s="133"/>
      <c r="F42" s="245" t="s">
        <v>380</v>
      </c>
      <c r="G42" s="245"/>
      <c r="H42" s="242"/>
      <c r="I42" s="245" t="s">
        <v>380</v>
      </c>
      <c r="J42" s="245"/>
      <c r="K42" s="146"/>
      <c r="L42" s="462"/>
      <c r="M42" s="501"/>
      <c r="N42" s="249"/>
      <c r="O42" s="133"/>
      <c r="P42" s="245" t="s">
        <v>380</v>
      </c>
      <c r="Q42" s="245"/>
      <c r="R42" s="146"/>
      <c r="S42" s="501"/>
      <c r="T42" s="133"/>
      <c r="U42" s="245" t="s">
        <v>380</v>
      </c>
      <c r="V42" s="245"/>
      <c r="W42" s="239"/>
      <c r="X42" s="555"/>
      <c r="Y42" s="197"/>
    </row>
    <row r="43" spans="1:26" ht="15.45" customHeight="1" x14ac:dyDescent="0.2">
      <c r="A43" s="573"/>
      <c r="B43" s="574"/>
      <c r="C43" s="250" t="s">
        <v>337</v>
      </c>
      <c r="D43" s="133"/>
      <c r="E43" s="133"/>
      <c r="F43" s="245" t="s">
        <v>380</v>
      </c>
      <c r="G43" s="245" t="s">
        <v>381</v>
      </c>
      <c r="H43" s="242"/>
      <c r="I43" s="245" t="s">
        <v>380</v>
      </c>
      <c r="J43" s="245" t="s">
        <v>381</v>
      </c>
      <c r="K43" s="146"/>
      <c r="L43" s="462"/>
      <c r="M43" s="501"/>
      <c r="N43" s="249"/>
      <c r="O43" s="133"/>
      <c r="P43" s="245" t="s">
        <v>380</v>
      </c>
      <c r="Q43" s="245" t="s">
        <v>381</v>
      </c>
      <c r="R43" s="146"/>
      <c r="S43" s="501"/>
      <c r="T43" s="133"/>
      <c r="U43" s="245" t="s">
        <v>380</v>
      </c>
      <c r="V43" s="245" t="s">
        <v>381</v>
      </c>
      <c r="W43" s="239"/>
      <c r="X43" s="238"/>
      <c r="Y43" s="197"/>
    </row>
    <row r="44" spans="1:26" ht="15.45" customHeight="1" x14ac:dyDescent="0.2">
      <c r="A44" s="573"/>
      <c r="B44" s="574"/>
      <c r="C44" s="250" t="s">
        <v>338</v>
      </c>
      <c r="D44" s="133"/>
      <c r="E44" s="133"/>
      <c r="F44" s="245" t="s">
        <v>380</v>
      </c>
      <c r="G44" s="245"/>
      <c r="H44" s="242"/>
      <c r="I44" s="245" t="s">
        <v>380</v>
      </c>
      <c r="J44" s="245"/>
      <c r="K44" s="146"/>
      <c r="L44" s="462"/>
      <c r="M44" s="501"/>
      <c r="N44" s="249"/>
      <c r="O44" s="133"/>
      <c r="P44" s="245" t="s">
        <v>380</v>
      </c>
      <c r="Q44" s="245"/>
      <c r="R44" s="146"/>
      <c r="S44" s="501"/>
      <c r="T44" s="133"/>
      <c r="U44" s="245" t="s">
        <v>380</v>
      </c>
      <c r="V44" s="245"/>
      <c r="W44" s="239"/>
      <c r="X44" s="238"/>
      <c r="Y44" s="197"/>
    </row>
    <row r="45" spans="1:26" ht="15.45" customHeight="1" x14ac:dyDescent="0.2">
      <c r="A45" s="573"/>
      <c r="B45" s="574"/>
      <c r="C45" s="252" t="s">
        <v>343</v>
      </c>
      <c r="D45" s="133"/>
      <c r="E45" s="133"/>
      <c r="F45" s="245" t="s">
        <v>380</v>
      </c>
      <c r="G45" s="245"/>
      <c r="H45" s="246"/>
      <c r="I45" s="245" t="s">
        <v>380</v>
      </c>
      <c r="J45" s="245"/>
      <c r="K45" s="246"/>
      <c r="L45" s="462"/>
      <c r="M45" s="501"/>
      <c r="N45" s="249"/>
      <c r="O45" s="247"/>
      <c r="P45" s="245" t="s">
        <v>380</v>
      </c>
      <c r="Q45" s="245"/>
      <c r="R45" s="246"/>
      <c r="S45" s="501"/>
      <c r="T45" s="247"/>
      <c r="U45" s="245" t="s">
        <v>380</v>
      </c>
      <c r="V45" s="245"/>
      <c r="W45" s="246"/>
      <c r="X45" s="238"/>
      <c r="Y45" s="197"/>
    </row>
    <row r="46" spans="1:26" ht="15.45" customHeight="1" x14ac:dyDescent="0.2">
      <c r="A46" s="575"/>
      <c r="B46" s="576"/>
      <c r="C46" s="250"/>
      <c r="D46" s="133"/>
      <c r="E46" s="133"/>
      <c r="F46" s="135"/>
      <c r="G46" s="135"/>
      <c r="H46" s="246"/>
      <c r="I46" s="135"/>
      <c r="J46" s="135"/>
      <c r="K46" s="246"/>
      <c r="L46" s="463"/>
      <c r="M46" s="502"/>
      <c r="N46" s="249"/>
      <c r="O46" s="247"/>
      <c r="P46" s="245"/>
      <c r="Q46" s="245"/>
      <c r="R46" s="245"/>
      <c r="S46" s="502"/>
      <c r="T46" s="247"/>
      <c r="U46" s="245"/>
      <c r="V46" s="245"/>
      <c r="W46" s="246"/>
      <c r="X46" s="238"/>
      <c r="Y46" s="197"/>
    </row>
    <row r="47" spans="1:26" ht="15" customHeight="1" x14ac:dyDescent="0.2">
      <c r="A47" s="548" t="s">
        <v>349</v>
      </c>
      <c r="B47" s="549"/>
      <c r="C47" s="503"/>
      <c r="D47" s="232" t="s">
        <v>18</v>
      </c>
      <c r="E47" s="232" t="s">
        <v>19</v>
      </c>
      <c r="F47" s="492">
        <f>D48</f>
        <v>0</v>
      </c>
      <c r="G47" s="493"/>
      <c r="H47" s="494"/>
      <c r="I47" s="478" t="str">
        <f>E48</f>
        <v>損保ジャパン</v>
      </c>
      <c r="J47" s="479"/>
      <c r="K47" s="480"/>
      <c r="L47" s="232" t="s">
        <v>18</v>
      </c>
      <c r="M47" s="232" t="s">
        <v>19</v>
      </c>
      <c r="N47" s="255"/>
      <c r="O47" s="557" t="s">
        <v>373</v>
      </c>
      <c r="P47" s="478" t="str">
        <f>E48</f>
        <v>損保ジャパン</v>
      </c>
      <c r="Q47" s="479"/>
      <c r="R47" s="480"/>
      <c r="S47" s="190" t="s">
        <v>19</v>
      </c>
      <c r="T47" s="557" t="s">
        <v>373</v>
      </c>
      <c r="U47" s="478" t="str">
        <f>E48</f>
        <v>損保ジャパン</v>
      </c>
      <c r="V47" s="479"/>
      <c r="W47" s="480"/>
      <c r="X47" s="194" t="s">
        <v>19</v>
      </c>
      <c r="Y47" s="206"/>
    </row>
    <row r="48" spans="1:26" ht="19.5" customHeight="1" x14ac:dyDescent="0.2">
      <c r="A48" s="550"/>
      <c r="B48" s="551"/>
      <c r="C48" s="503"/>
      <c r="D48" s="498"/>
      <c r="E48" s="470" t="s">
        <v>299</v>
      </c>
      <c r="F48" s="450" t="s">
        <v>20</v>
      </c>
      <c r="G48" s="451"/>
      <c r="H48" s="466" t="s">
        <v>335</v>
      </c>
      <c r="I48" s="450" t="s">
        <v>20</v>
      </c>
      <c r="J48" s="451"/>
      <c r="K48" s="466" t="s">
        <v>335</v>
      </c>
      <c r="L48" s="455">
        <f>D48</f>
        <v>0</v>
      </c>
      <c r="M48" s="457" t="str">
        <f>E48</f>
        <v>損保ジャパン</v>
      </c>
      <c r="N48" s="256"/>
      <c r="O48" s="558"/>
      <c r="P48" s="450" t="s">
        <v>20</v>
      </c>
      <c r="Q48" s="451"/>
      <c r="R48" s="466" t="s">
        <v>335</v>
      </c>
      <c r="S48" s="457" t="str">
        <f>E48</f>
        <v>損保ジャパン</v>
      </c>
      <c r="T48" s="558"/>
      <c r="U48" s="450" t="s">
        <v>20</v>
      </c>
      <c r="V48" s="451"/>
      <c r="W48" s="466" t="s">
        <v>335</v>
      </c>
      <c r="X48" s="457" t="str">
        <f>E48</f>
        <v>損保ジャパン</v>
      </c>
      <c r="Y48" s="208"/>
    </row>
    <row r="49" spans="1:25" ht="19.5" customHeight="1" x14ac:dyDescent="0.2">
      <c r="A49" s="550"/>
      <c r="B49" s="551"/>
      <c r="C49" s="503"/>
      <c r="D49" s="499"/>
      <c r="E49" s="471"/>
      <c r="F49" s="145" t="s">
        <v>21</v>
      </c>
      <c r="G49" s="145" t="s">
        <v>22</v>
      </c>
      <c r="H49" s="467"/>
      <c r="I49" s="145" t="s">
        <v>21</v>
      </c>
      <c r="J49" s="145" t="s">
        <v>22</v>
      </c>
      <c r="K49" s="467"/>
      <c r="L49" s="456"/>
      <c r="M49" s="458"/>
      <c r="N49" s="260"/>
      <c r="O49" s="559"/>
      <c r="P49" s="145" t="s">
        <v>21</v>
      </c>
      <c r="Q49" s="145" t="s">
        <v>22</v>
      </c>
      <c r="R49" s="467"/>
      <c r="S49" s="458"/>
      <c r="T49" s="559"/>
      <c r="U49" s="145" t="s">
        <v>21</v>
      </c>
      <c r="V49" s="145" t="s">
        <v>22</v>
      </c>
      <c r="W49" s="467"/>
      <c r="X49" s="458"/>
      <c r="Y49" s="209"/>
    </row>
    <row r="50" spans="1:25" ht="34.049999999999997" customHeight="1" x14ac:dyDescent="0.2">
      <c r="A50" s="550"/>
      <c r="B50" s="551"/>
      <c r="C50" s="189" t="s">
        <v>339</v>
      </c>
      <c r="D50" s="133"/>
      <c r="E50" s="133"/>
      <c r="F50" s="459" t="s">
        <v>382</v>
      </c>
      <c r="G50" s="460"/>
      <c r="H50" s="136"/>
      <c r="I50" s="459" t="s">
        <v>382</v>
      </c>
      <c r="J50" s="460"/>
      <c r="K50" s="136"/>
      <c r="L50" s="461"/>
      <c r="M50" s="500"/>
      <c r="N50" s="249"/>
      <c r="O50" s="133"/>
      <c r="P50" s="459" t="s">
        <v>382</v>
      </c>
      <c r="Q50" s="460"/>
      <c r="R50" s="191"/>
      <c r="S50" s="500"/>
      <c r="T50" s="133"/>
      <c r="U50" s="459" t="s">
        <v>382</v>
      </c>
      <c r="V50" s="460"/>
      <c r="W50" s="193"/>
      <c r="X50" s="500"/>
      <c r="Y50" s="197"/>
    </row>
    <row r="51" spans="1:25" ht="15.45" customHeight="1" x14ac:dyDescent="0.2">
      <c r="A51" s="550"/>
      <c r="B51" s="551"/>
      <c r="C51" s="189" t="s">
        <v>340</v>
      </c>
      <c r="D51" s="133"/>
      <c r="E51" s="133"/>
      <c r="F51" s="472" t="s">
        <v>380</v>
      </c>
      <c r="G51" s="473"/>
      <c r="H51" s="136"/>
      <c r="I51" s="472" t="s">
        <v>380</v>
      </c>
      <c r="J51" s="473"/>
      <c r="K51" s="136"/>
      <c r="L51" s="462"/>
      <c r="M51" s="501"/>
      <c r="N51" s="249"/>
      <c r="O51" s="133"/>
      <c r="P51" s="472" t="s">
        <v>380</v>
      </c>
      <c r="Q51" s="473"/>
      <c r="R51" s="191"/>
      <c r="S51" s="501"/>
      <c r="T51" s="133"/>
      <c r="U51" s="472" t="s">
        <v>380</v>
      </c>
      <c r="V51" s="473"/>
      <c r="W51" s="193"/>
      <c r="X51" s="501"/>
      <c r="Y51" s="197"/>
    </row>
    <row r="52" spans="1:25" ht="15.45" customHeight="1" x14ac:dyDescent="0.2">
      <c r="A52" s="550"/>
      <c r="B52" s="551"/>
      <c r="C52" s="189" t="s">
        <v>341</v>
      </c>
      <c r="D52" s="133"/>
      <c r="E52" s="133"/>
      <c r="F52" s="472" t="s">
        <v>380</v>
      </c>
      <c r="G52" s="473"/>
      <c r="H52" s="136"/>
      <c r="I52" s="472" t="s">
        <v>380</v>
      </c>
      <c r="J52" s="473"/>
      <c r="K52" s="136"/>
      <c r="L52" s="462"/>
      <c r="M52" s="501"/>
      <c r="N52" s="249"/>
      <c r="O52" s="133"/>
      <c r="P52" s="472" t="s">
        <v>380</v>
      </c>
      <c r="Q52" s="473"/>
      <c r="R52" s="191"/>
      <c r="S52" s="501"/>
      <c r="T52" s="133"/>
      <c r="U52" s="472" t="s">
        <v>380</v>
      </c>
      <c r="V52" s="473"/>
      <c r="W52" s="193"/>
      <c r="X52" s="501"/>
      <c r="Y52" s="197"/>
    </row>
    <row r="53" spans="1:25" ht="15.45" customHeight="1" x14ac:dyDescent="0.2">
      <c r="A53" s="552"/>
      <c r="B53" s="553"/>
      <c r="C53" s="189"/>
      <c r="D53" s="133"/>
      <c r="E53" s="133"/>
      <c r="F53" s="460"/>
      <c r="G53" s="460"/>
      <c r="H53" s="136"/>
      <c r="I53" s="460"/>
      <c r="J53" s="460"/>
      <c r="K53" s="136"/>
      <c r="L53" s="463"/>
      <c r="M53" s="502"/>
      <c r="N53" s="249"/>
      <c r="O53" s="133"/>
      <c r="P53" s="460"/>
      <c r="Q53" s="460"/>
      <c r="R53" s="191"/>
      <c r="S53" s="502"/>
      <c r="T53" s="133"/>
      <c r="U53" s="460"/>
      <c r="V53" s="460"/>
      <c r="W53" s="193"/>
      <c r="X53" s="502"/>
      <c r="Y53" s="197"/>
    </row>
    <row r="54" spans="1:25" ht="15" customHeight="1" x14ac:dyDescent="0.2">
      <c r="A54" s="565" t="s">
        <v>393</v>
      </c>
      <c r="B54" s="565"/>
      <c r="C54" s="565"/>
      <c r="D54" s="565"/>
      <c r="E54" s="565"/>
      <c r="F54" s="565"/>
      <c r="G54" s="565"/>
      <c r="H54" s="565"/>
    </row>
    <row r="55" spans="1:25" ht="22.95" customHeight="1" x14ac:dyDescent="0.2">
      <c r="A55" s="566"/>
      <c r="B55" s="566"/>
      <c r="C55" s="566"/>
      <c r="D55" s="566"/>
      <c r="E55" s="566"/>
      <c r="F55" s="566"/>
      <c r="G55" s="566"/>
      <c r="H55" s="566"/>
      <c r="I55" s="562" t="s">
        <v>29</v>
      </c>
      <c r="J55" s="563"/>
      <c r="K55" s="564"/>
      <c r="L55" s="171">
        <f>SUM(L13:L53)</f>
        <v>0</v>
      </c>
      <c r="M55" s="172">
        <f>SUM(M13:M53)</f>
        <v>0</v>
      </c>
      <c r="N55" s="261"/>
      <c r="O55" s="264"/>
      <c r="P55" s="562" t="s">
        <v>29</v>
      </c>
      <c r="Q55" s="563"/>
      <c r="R55" s="564"/>
      <c r="S55" s="172">
        <f>SUM(S13:S53)</f>
        <v>0</v>
      </c>
      <c r="T55" s="217"/>
      <c r="U55" s="562" t="s">
        <v>29</v>
      </c>
      <c r="V55" s="563"/>
      <c r="W55" s="564"/>
      <c r="X55" s="172">
        <f>SUM(X13:X53)</f>
        <v>0</v>
      </c>
      <c r="Y55" s="198"/>
    </row>
    <row r="56" spans="1:25" ht="22.95" customHeight="1" x14ac:dyDescent="0.2">
      <c r="A56" s="566"/>
      <c r="B56" s="566"/>
      <c r="C56" s="566"/>
      <c r="D56" s="566"/>
      <c r="E56" s="566"/>
      <c r="F56" s="566"/>
      <c r="G56" s="566"/>
      <c r="H56" s="566"/>
      <c r="I56" s="562" t="s">
        <v>186</v>
      </c>
      <c r="J56" s="563"/>
      <c r="K56" s="564"/>
      <c r="L56" s="171">
        <f>SUM(L55)/L9</f>
        <v>0</v>
      </c>
      <c r="M56" s="171">
        <f>SUM(M55)/L9</f>
        <v>0</v>
      </c>
      <c r="N56" s="262"/>
      <c r="O56" s="265"/>
      <c r="P56" s="562" t="s">
        <v>186</v>
      </c>
      <c r="Q56" s="563"/>
      <c r="R56" s="564"/>
      <c r="S56" s="212">
        <f>SUM(S55)/L9</f>
        <v>0</v>
      </c>
      <c r="T56" s="218"/>
      <c r="U56" s="562" t="s">
        <v>186</v>
      </c>
      <c r="V56" s="563"/>
      <c r="W56" s="564"/>
      <c r="X56" s="212">
        <f>SUM(X55)/L9</f>
        <v>0</v>
      </c>
      <c r="Y56" s="199"/>
    </row>
    <row r="57" spans="1:25" ht="22.95" customHeight="1" x14ac:dyDescent="0.2">
      <c r="A57" s="566"/>
      <c r="B57" s="566"/>
      <c r="C57" s="566"/>
      <c r="D57" s="566"/>
      <c r="E57" s="566"/>
      <c r="F57" s="566"/>
      <c r="G57" s="566"/>
      <c r="H57" s="566"/>
      <c r="I57" s="464" t="s">
        <v>30</v>
      </c>
      <c r="J57" s="464"/>
      <c r="K57" s="464"/>
      <c r="L57" s="222">
        <f>SUM(M55)-L55</f>
        <v>0</v>
      </c>
      <c r="M57" s="173" t="e">
        <f>SUM(L57)/L55</f>
        <v>#DIV/0!</v>
      </c>
      <c r="N57" s="200"/>
      <c r="O57" s="253"/>
      <c r="P57" s="464" t="s">
        <v>371</v>
      </c>
      <c r="Q57" s="464"/>
      <c r="R57" s="464"/>
      <c r="S57" s="223">
        <f>SUM(S55)-L55</f>
        <v>0</v>
      </c>
      <c r="T57" s="219"/>
      <c r="U57" s="464" t="s">
        <v>371</v>
      </c>
      <c r="V57" s="464"/>
      <c r="W57" s="464"/>
      <c r="X57" s="223">
        <f>SUM(X55)-L55</f>
        <v>0</v>
      </c>
      <c r="Y57" s="200"/>
    </row>
    <row r="58" spans="1:25" s="177" customFormat="1" ht="24.6" x14ac:dyDescent="0.2">
      <c r="A58" s="567" t="s">
        <v>164</v>
      </c>
      <c r="B58" s="567"/>
      <c r="C58" s="567"/>
      <c r="D58" s="464" t="s">
        <v>31</v>
      </c>
      <c r="E58" s="464"/>
      <c r="F58" s="147"/>
      <c r="G58" s="159" t="s">
        <v>352</v>
      </c>
      <c r="H58" s="174"/>
      <c r="I58" s="174"/>
      <c r="J58" s="174"/>
      <c r="K58" s="174"/>
      <c r="L58" s="175"/>
      <c r="M58" s="176"/>
      <c r="N58" s="176"/>
      <c r="O58" s="176"/>
      <c r="P58" s="174"/>
      <c r="Q58" s="174"/>
      <c r="R58" s="174"/>
      <c r="S58" s="176"/>
      <c r="T58" s="176"/>
      <c r="U58" s="174"/>
      <c r="V58" s="174"/>
      <c r="W58" s="174"/>
      <c r="X58" s="176"/>
      <c r="Y58" s="176"/>
    </row>
    <row r="59" spans="1:25" s="177" customFormat="1" ht="115.05" customHeight="1" x14ac:dyDescent="0.2">
      <c r="A59" s="452" t="s">
        <v>392</v>
      </c>
      <c r="B59" s="453"/>
      <c r="C59" s="453"/>
      <c r="D59" s="453"/>
      <c r="E59" s="453"/>
      <c r="F59" s="453"/>
      <c r="G59" s="453"/>
      <c r="H59" s="453"/>
      <c r="I59" s="453"/>
      <c r="J59" s="453"/>
      <c r="K59" s="453"/>
      <c r="L59" s="453"/>
      <c r="M59" s="454"/>
      <c r="N59" s="263"/>
      <c r="O59" s="266"/>
      <c r="P59" s="452" t="s">
        <v>394</v>
      </c>
      <c r="Q59" s="453"/>
      <c r="R59" s="453"/>
      <c r="S59" s="454"/>
      <c r="T59" s="220"/>
      <c r="U59" s="452" t="s">
        <v>394</v>
      </c>
      <c r="V59" s="453"/>
      <c r="W59" s="453"/>
      <c r="X59" s="454"/>
      <c r="Y59" s="201"/>
    </row>
    <row r="60" spans="1:25" x14ac:dyDescent="0.2">
      <c r="A60" s="160"/>
    </row>
    <row r="61" spans="1:25" s="149" customFormat="1" ht="25.2" thickBot="1" x14ac:dyDescent="0.25">
      <c r="A61" s="148" t="s">
        <v>321</v>
      </c>
      <c r="I61" s="148" t="s">
        <v>322</v>
      </c>
      <c r="N61" s="182"/>
      <c r="P61" s="216"/>
      <c r="Q61" s="182"/>
      <c r="R61" s="182"/>
      <c r="S61" s="182"/>
      <c r="U61" s="216"/>
      <c r="V61" s="182"/>
      <c r="W61" s="182"/>
      <c r="Y61" s="210"/>
    </row>
    <row r="62" spans="1:25" s="149" customFormat="1" ht="22.05" customHeight="1" thickBot="1" x14ac:dyDescent="0.25">
      <c r="A62" s="150" t="s">
        <v>323</v>
      </c>
      <c r="B62" s="151" t="s">
        <v>324</v>
      </c>
      <c r="C62" s="151" t="s">
        <v>325</v>
      </c>
      <c r="D62" s="577" t="s">
        <v>326</v>
      </c>
      <c r="E62" s="579"/>
      <c r="F62" s="151" t="s">
        <v>327</v>
      </c>
      <c r="G62" s="178"/>
      <c r="H62" s="179"/>
      <c r="I62" s="582" t="s">
        <v>334</v>
      </c>
      <c r="J62" s="583"/>
      <c r="K62" s="584"/>
      <c r="L62" s="153">
        <f>SUM(F76,F83)</f>
        <v>0</v>
      </c>
      <c r="M62" s="180"/>
      <c r="N62" s="183"/>
      <c r="O62" s="183"/>
      <c r="P62" s="465"/>
      <c r="Q62" s="465"/>
      <c r="R62" s="465"/>
      <c r="S62" s="183"/>
      <c r="T62" s="183"/>
      <c r="U62" s="465"/>
      <c r="V62" s="465"/>
      <c r="W62" s="465"/>
      <c r="X62" s="183"/>
      <c r="Y62" s="183"/>
    </row>
    <row r="63" spans="1:25" s="149" customFormat="1" ht="22.05" customHeight="1" thickBot="1" x14ac:dyDescent="0.25">
      <c r="A63" s="188">
        <v>1</v>
      </c>
      <c r="B63" s="187" t="s">
        <v>386</v>
      </c>
      <c r="C63" s="185"/>
      <c r="D63" s="580"/>
      <c r="E63" s="585"/>
      <c r="F63" s="186"/>
      <c r="G63" s="178"/>
      <c r="H63" s="179"/>
      <c r="I63" s="582" t="s">
        <v>328</v>
      </c>
      <c r="J63" s="583"/>
      <c r="K63" s="584"/>
      <c r="L63" s="154" t="e">
        <f>SUM(F76)/L55</f>
        <v>#DIV/0!</v>
      </c>
      <c r="M63" s="180"/>
      <c r="N63" s="183"/>
      <c r="O63" s="183"/>
      <c r="P63" s="465"/>
      <c r="Q63" s="465"/>
      <c r="R63" s="465"/>
      <c r="S63" s="183"/>
      <c r="T63" s="183"/>
      <c r="U63" s="465"/>
      <c r="V63" s="465"/>
      <c r="W63" s="465"/>
      <c r="X63" s="183"/>
      <c r="Y63" s="183"/>
    </row>
    <row r="64" spans="1:25" s="149" customFormat="1" ht="22.05" customHeight="1" thickBot="1" x14ac:dyDescent="0.25">
      <c r="A64" s="188">
        <v>2</v>
      </c>
      <c r="B64" s="225"/>
      <c r="C64" s="184"/>
      <c r="D64" s="586"/>
      <c r="E64" s="587"/>
      <c r="F64" s="186"/>
      <c r="G64" s="181"/>
      <c r="H64" s="182"/>
      <c r="I64" s="582" t="s">
        <v>329</v>
      </c>
      <c r="J64" s="583"/>
      <c r="K64" s="584"/>
      <c r="L64" s="155">
        <f>SUM(L62)-L55</f>
        <v>0</v>
      </c>
      <c r="M64" s="182"/>
      <c r="N64" s="182"/>
      <c r="O64" s="182"/>
      <c r="P64" s="465"/>
      <c r="Q64" s="465"/>
      <c r="R64" s="465"/>
      <c r="S64" s="182"/>
      <c r="T64" s="182"/>
      <c r="U64" s="465"/>
      <c r="V64" s="465"/>
      <c r="W64" s="465"/>
      <c r="X64" s="182"/>
      <c r="Y64" s="182"/>
    </row>
    <row r="65" spans="1:25" s="149" customFormat="1" ht="22.05" customHeight="1" x14ac:dyDescent="0.2">
      <c r="A65" s="188">
        <v>3</v>
      </c>
      <c r="B65" s="225"/>
      <c r="C65" s="184"/>
      <c r="D65" s="580"/>
      <c r="E65" s="581"/>
      <c r="F65" s="186"/>
      <c r="G65" s="181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</row>
    <row r="66" spans="1:25" s="149" customFormat="1" ht="22.05" customHeight="1" x14ac:dyDescent="0.2">
      <c r="A66" s="188">
        <v>4</v>
      </c>
      <c r="B66" s="225"/>
      <c r="C66" s="184"/>
      <c r="D66" s="580"/>
      <c r="E66" s="581"/>
      <c r="F66" s="186"/>
      <c r="G66" s="181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</row>
    <row r="67" spans="1:25" s="149" customFormat="1" ht="22.05" customHeight="1" x14ac:dyDescent="0.2">
      <c r="A67" s="188">
        <v>5</v>
      </c>
      <c r="B67" s="225"/>
      <c r="C67" s="184"/>
      <c r="D67" s="468"/>
      <c r="E67" s="469"/>
      <c r="F67" s="186"/>
      <c r="G67" s="181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</row>
    <row r="68" spans="1:25" s="149" customFormat="1" ht="22.05" customHeight="1" x14ac:dyDescent="0.2">
      <c r="A68" s="188">
        <v>6</v>
      </c>
      <c r="B68" s="225"/>
      <c r="C68" s="184"/>
      <c r="D68" s="468"/>
      <c r="E68" s="469"/>
      <c r="F68" s="186"/>
      <c r="G68" s="181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</row>
    <row r="69" spans="1:25" s="149" customFormat="1" ht="22.05" customHeight="1" x14ac:dyDescent="0.2">
      <c r="A69" s="188">
        <v>7</v>
      </c>
      <c r="B69" s="225"/>
      <c r="C69" s="184"/>
      <c r="D69" s="468"/>
      <c r="E69" s="469"/>
      <c r="F69" s="186"/>
      <c r="G69" s="181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</row>
    <row r="70" spans="1:25" s="149" customFormat="1" ht="22.05" customHeight="1" x14ac:dyDescent="0.2">
      <c r="A70" s="188">
        <v>8</v>
      </c>
      <c r="B70" s="225"/>
      <c r="C70" s="184"/>
      <c r="D70" s="468"/>
      <c r="E70" s="469"/>
      <c r="F70" s="186"/>
      <c r="G70" s="181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</row>
    <row r="71" spans="1:25" s="149" customFormat="1" ht="22.05" customHeight="1" x14ac:dyDescent="0.2">
      <c r="A71" s="188">
        <v>9</v>
      </c>
      <c r="B71" s="225"/>
      <c r="C71" s="184"/>
      <c r="D71" s="468"/>
      <c r="E71" s="469"/>
      <c r="F71" s="186"/>
      <c r="G71" s="181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</row>
    <row r="72" spans="1:25" s="149" customFormat="1" ht="22.05" customHeight="1" x14ac:dyDescent="0.2">
      <c r="A72" s="188">
        <v>10</v>
      </c>
      <c r="B72" s="225"/>
      <c r="C72" s="184"/>
      <c r="D72" s="468"/>
      <c r="E72" s="469"/>
      <c r="F72" s="186"/>
      <c r="G72" s="181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</row>
    <row r="73" spans="1:25" s="149" customFormat="1" ht="22.05" customHeight="1" x14ac:dyDescent="0.2">
      <c r="A73" s="188">
        <v>11</v>
      </c>
      <c r="B73" s="225"/>
      <c r="C73" s="184"/>
      <c r="D73" s="468"/>
      <c r="E73" s="469"/>
      <c r="F73" s="186"/>
      <c r="G73" s="181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</row>
    <row r="74" spans="1:25" s="149" customFormat="1" ht="22.05" customHeight="1" x14ac:dyDescent="0.2">
      <c r="A74" s="188">
        <v>12</v>
      </c>
      <c r="B74" s="225"/>
      <c r="C74" s="184"/>
      <c r="D74" s="588"/>
      <c r="E74" s="469"/>
      <c r="F74" s="186"/>
      <c r="G74" s="181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</row>
    <row r="75" spans="1:25" s="149" customFormat="1" ht="22.05" customHeight="1" x14ac:dyDescent="0.2">
      <c r="A75" s="188">
        <v>13</v>
      </c>
      <c r="B75" s="225"/>
      <c r="C75" s="184"/>
      <c r="D75" s="468"/>
      <c r="E75" s="469"/>
      <c r="F75" s="186"/>
      <c r="G75" s="181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</row>
    <row r="76" spans="1:25" s="149" customFormat="1" ht="22.05" customHeight="1" x14ac:dyDescent="0.2">
      <c r="A76" s="577" t="s">
        <v>333</v>
      </c>
      <c r="B76" s="578"/>
      <c r="C76" s="578"/>
      <c r="D76" s="578"/>
      <c r="E76" s="579"/>
      <c r="F76" s="152">
        <f>SUM(F63:F75)</f>
        <v>0</v>
      </c>
      <c r="G76" s="181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</row>
    <row r="77" spans="1:25" s="149" customFormat="1" ht="22.05" customHeight="1" x14ac:dyDescent="0.2">
      <c r="A77" s="150" t="s">
        <v>330</v>
      </c>
      <c r="B77" s="151" t="s">
        <v>324</v>
      </c>
      <c r="C77" s="151" t="s">
        <v>331</v>
      </c>
      <c r="D77" s="577" t="s">
        <v>332</v>
      </c>
      <c r="E77" s="579"/>
      <c r="F77" s="151" t="s">
        <v>327</v>
      </c>
      <c r="G77" s="181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</row>
    <row r="78" spans="1:25" s="149" customFormat="1" ht="22.05" customHeight="1" x14ac:dyDescent="0.2">
      <c r="A78" s="188">
        <v>1</v>
      </c>
      <c r="B78" s="187" t="s">
        <v>345</v>
      </c>
      <c r="C78" s="184"/>
      <c r="D78" s="468"/>
      <c r="E78" s="469"/>
      <c r="F78" s="186"/>
      <c r="G78" s="178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</row>
    <row r="79" spans="1:25" s="149" customFormat="1" ht="22.05" customHeight="1" x14ac:dyDescent="0.2">
      <c r="A79" s="188">
        <v>2</v>
      </c>
      <c r="B79" s="187"/>
      <c r="C79" s="184"/>
      <c r="D79" s="468"/>
      <c r="E79" s="469"/>
      <c r="F79" s="186"/>
      <c r="G79" s="181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</row>
    <row r="80" spans="1:25" s="149" customFormat="1" ht="22.05" customHeight="1" x14ac:dyDescent="0.2">
      <c r="A80" s="188">
        <v>3</v>
      </c>
      <c r="B80" s="187"/>
      <c r="C80" s="184"/>
      <c r="D80" s="468"/>
      <c r="E80" s="469"/>
      <c r="F80" s="186"/>
      <c r="G80" s="181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</row>
    <row r="81" spans="1:6" ht="22.05" customHeight="1" x14ac:dyDescent="0.2">
      <c r="A81" s="188">
        <v>4</v>
      </c>
      <c r="B81" s="187"/>
      <c r="C81" s="184"/>
      <c r="D81" s="468"/>
      <c r="E81" s="469"/>
      <c r="F81" s="186"/>
    </row>
    <row r="82" spans="1:6" ht="22.05" customHeight="1" x14ac:dyDescent="0.2">
      <c r="A82" s="188">
        <v>5</v>
      </c>
      <c r="B82" s="187"/>
      <c r="C82" s="184"/>
      <c r="D82" s="468"/>
      <c r="E82" s="469"/>
      <c r="F82" s="186"/>
    </row>
    <row r="83" spans="1:6" ht="22.05" customHeight="1" x14ac:dyDescent="0.2">
      <c r="A83" s="577" t="s">
        <v>333</v>
      </c>
      <c r="B83" s="578"/>
      <c r="C83" s="578"/>
      <c r="D83" s="578"/>
      <c r="E83" s="579"/>
      <c r="F83" s="152">
        <f>SUM(F78:F82)</f>
        <v>0</v>
      </c>
    </row>
  </sheetData>
  <mergeCells count="184">
    <mergeCell ref="A83:E83"/>
    <mergeCell ref="M13:M22"/>
    <mergeCell ref="D80:E80"/>
    <mergeCell ref="D81:E81"/>
    <mergeCell ref="D82:E82"/>
    <mergeCell ref="D77:E77"/>
    <mergeCell ref="D78:E78"/>
    <mergeCell ref="D65:E65"/>
    <mergeCell ref="D66:E66"/>
    <mergeCell ref="D79:E79"/>
    <mergeCell ref="A76:E76"/>
    <mergeCell ref="D62:E62"/>
    <mergeCell ref="I63:K63"/>
    <mergeCell ref="I64:K64"/>
    <mergeCell ref="I62:K62"/>
    <mergeCell ref="D63:E63"/>
    <mergeCell ref="D64:E64"/>
    <mergeCell ref="D68:E68"/>
    <mergeCell ref="D69:E69"/>
    <mergeCell ref="D70:E70"/>
    <mergeCell ref="D71:E71"/>
    <mergeCell ref="D72:E72"/>
    <mergeCell ref="D73:E73"/>
    <mergeCell ref="D74:E74"/>
    <mergeCell ref="S13:S22"/>
    <mergeCell ref="O38:O40"/>
    <mergeCell ref="O47:O49"/>
    <mergeCell ref="A54:H57"/>
    <mergeCell ref="I55:K55"/>
    <mergeCell ref="I57:K57"/>
    <mergeCell ref="A58:C58"/>
    <mergeCell ref="D58:E58"/>
    <mergeCell ref="I56:K56"/>
    <mergeCell ref="I50:J50"/>
    <mergeCell ref="P51:Q51"/>
    <mergeCell ref="P56:R56"/>
    <mergeCell ref="P55:R55"/>
    <mergeCell ref="L26:L36"/>
    <mergeCell ref="I26:J35"/>
    <mergeCell ref="S41:S46"/>
    <mergeCell ref="I52:J52"/>
    <mergeCell ref="I53:J53"/>
    <mergeCell ref="M41:M46"/>
    <mergeCell ref="L41:L46"/>
    <mergeCell ref="A38:B46"/>
    <mergeCell ref="Q13:Q22"/>
    <mergeCell ref="F26:G35"/>
    <mergeCell ref="M26:M36"/>
    <mergeCell ref="U63:W63"/>
    <mergeCell ref="U64:W64"/>
    <mergeCell ref="O2:S2"/>
    <mergeCell ref="P59:S59"/>
    <mergeCell ref="U59:X59"/>
    <mergeCell ref="T8:T12"/>
    <mergeCell ref="T38:T40"/>
    <mergeCell ref="T47:T49"/>
    <mergeCell ref="O4:S5"/>
    <mergeCell ref="T4:X5"/>
    <mergeCell ref="T2:X2"/>
    <mergeCell ref="U50:V50"/>
    <mergeCell ref="X50:X53"/>
    <mergeCell ref="U51:V51"/>
    <mergeCell ref="U52:V52"/>
    <mergeCell ref="U53:V53"/>
    <mergeCell ref="U55:W55"/>
    <mergeCell ref="U56:W56"/>
    <mergeCell ref="U57:W57"/>
    <mergeCell ref="U62:W62"/>
    <mergeCell ref="U38:W38"/>
    <mergeCell ref="U39:V39"/>
    <mergeCell ref="W39:W40"/>
    <mergeCell ref="U48:V48"/>
    <mergeCell ref="W48:W49"/>
    <mergeCell ref="X48:X49"/>
    <mergeCell ref="U10:W10"/>
    <mergeCell ref="U11:V11"/>
    <mergeCell ref="W11:W12"/>
    <mergeCell ref="X11:X12"/>
    <mergeCell ref="V13:V22"/>
    <mergeCell ref="U26:V35"/>
    <mergeCell ref="X26:X36"/>
    <mergeCell ref="W17:W22"/>
    <mergeCell ref="X13:X22"/>
    <mergeCell ref="X41:X42"/>
    <mergeCell ref="U14:U22"/>
    <mergeCell ref="S8:S9"/>
    <mergeCell ref="A7:E7"/>
    <mergeCell ref="U7:X7"/>
    <mergeCell ref="U8:W9"/>
    <mergeCell ref="X8:X9"/>
    <mergeCell ref="A26:B37"/>
    <mergeCell ref="I48:J48"/>
    <mergeCell ref="H48:H49"/>
    <mergeCell ref="D8:E9"/>
    <mergeCell ref="F8:K9"/>
    <mergeCell ref="C8:C9"/>
    <mergeCell ref="A8:B9"/>
    <mergeCell ref="C10:C12"/>
    <mergeCell ref="K11:K12"/>
    <mergeCell ref="H11:H12"/>
    <mergeCell ref="I11:J11"/>
    <mergeCell ref="M39:M40"/>
    <mergeCell ref="H39:H40"/>
    <mergeCell ref="K39:K40"/>
    <mergeCell ref="L39:L40"/>
    <mergeCell ref="K48:K49"/>
    <mergeCell ref="A47:B53"/>
    <mergeCell ref="X39:X40"/>
    <mergeCell ref="U47:W47"/>
    <mergeCell ref="A1:C1"/>
    <mergeCell ref="F2:J2"/>
    <mergeCell ref="A4:M5"/>
    <mergeCell ref="L8:M8"/>
    <mergeCell ref="F10:H10"/>
    <mergeCell ref="I10:K10"/>
    <mergeCell ref="D11:D12"/>
    <mergeCell ref="E11:E12"/>
    <mergeCell ref="F11:G11"/>
    <mergeCell ref="M11:M12"/>
    <mergeCell ref="L11:L12"/>
    <mergeCell ref="I7:M7"/>
    <mergeCell ref="A10:B25"/>
    <mergeCell ref="F25:G25"/>
    <mergeCell ref="A2:D2"/>
    <mergeCell ref="L13:L22"/>
    <mergeCell ref="O7:S7"/>
    <mergeCell ref="F47:H47"/>
    <mergeCell ref="C38:C40"/>
    <mergeCell ref="F38:H38"/>
    <mergeCell ref="I38:K38"/>
    <mergeCell ref="D39:D40"/>
    <mergeCell ref="M50:M53"/>
    <mergeCell ref="F53:G53"/>
    <mergeCell ref="D48:D49"/>
    <mergeCell ref="E48:E49"/>
    <mergeCell ref="G13:G22"/>
    <mergeCell ref="C47:C49"/>
    <mergeCell ref="I51:J51"/>
    <mergeCell ref="P26:Q35"/>
    <mergeCell ref="P38:R38"/>
    <mergeCell ref="P39:Q39"/>
    <mergeCell ref="R39:R40"/>
    <mergeCell ref="P47:R47"/>
    <mergeCell ref="J13:J22"/>
    <mergeCell ref="S11:S12"/>
    <mergeCell ref="S26:S36"/>
    <mergeCell ref="S39:S40"/>
    <mergeCell ref="S48:S49"/>
    <mergeCell ref="S50:S53"/>
    <mergeCell ref="D75:E75"/>
    <mergeCell ref="E39:E40"/>
    <mergeCell ref="F52:G52"/>
    <mergeCell ref="F51:G51"/>
    <mergeCell ref="F48:G48"/>
    <mergeCell ref="D67:E67"/>
    <mergeCell ref="O8:O12"/>
    <mergeCell ref="P8:R9"/>
    <mergeCell ref="P52:Q52"/>
    <mergeCell ref="P53:Q53"/>
    <mergeCell ref="I47:K47"/>
    <mergeCell ref="P10:R10"/>
    <mergeCell ref="P11:Q11"/>
    <mergeCell ref="R11:R12"/>
    <mergeCell ref="P50:Q50"/>
    <mergeCell ref="I25:J25"/>
    <mergeCell ref="P63:R63"/>
    <mergeCell ref="P64:R64"/>
    <mergeCell ref="H17:H22"/>
    <mergeCell ref="K17:K22"/>
    <mergeCell ref="R17:R22"/>
    <mergeCell ref="P14:P22"/>
    <mergeCell ref="F14:F22"/>
    <mergeCell ref="I14:I22"/>
    <mergeCell ref="F39:G39"/>
    <mergeCell ref="I39:J39"/>
    <mergeCell ref="A59:M59"/>
    <mergeCell ref="L48:L49"/>
    <mergeCell ref="M48:M49"/>
    <mergeCell ref="F50:G50"/>
    <mergeCell ref="L50:L53"/>
    <mergeCell ref="P57:R57"/>
    <mergeCell ref="P62:R62"/>
    <mergeCell ref="P48:Q48"/>
    <mergeCell ref="R48:R49"/>
  </mergeCells>
  <phoneticPr fontId="26"/>
  <conditionalFormatting sqref="F2:J2 O2 T2">
    <cfRule type="cellIs" dxfId="10" priority="53" operator="equal">
      <formula>$AB$15</formula>
    </cfRule>
    <cfRule type="cellIs" priority="54" operator="equal">
      <formula>$AB$15</formula>
    </cfRule>
    <cfRule type="cellIs" dxfId="9" priority="55" operator="equal">
      <formula>$AB$15</formula>
    </cfRule>
    <cfRule type="cellIs" dxfId="8" priority="56" operator="equal">
      <formula>$AB$13</formula>
    </cfRule>
    <cfRule type="cellIs" dxfId="7" priority="57" operator="equal">
      <formula>$AB$12</formula>
    </cfRule>
    <cfRule type="cellIs" dxfId="6" priority="58" operator="equal">
      <formula>$AB$13</formula>
    </cfRule>
    <cfRule type="cellIs" dxfId="5" priority="59" operator="equal">
      <formula>$AB$12</formula>
    </cfRule>
  </conditionalFormatting>
  <conditionalFormatting sqref="T2:X2">
    <cfRule type="containsText" dxfId="4" priority="2" operator="containsText" text="■コスト削減プラン">
      <formula>NOT(ISERROR(SEARCH("■コスト削減プラン",T2)))</formula>
    </cfRule>
  </conditionalFormatting>
  <conditionalFormatting sqref="F2:J2 O2:S2">
    <cfRule type="containsText" dxfId="3" priority="1" operator="containsText" text="■コスト削減プラン">
      <formula>NOT(ISERROR(SEARCH("■コスト削減プラン",F2)))</formula>
    </cfRule>
  </conditionalFormatting>
  <dataValidations count="10">
    <dataValidation type="list" allowBlank="1" showInputMessage="1" sqref="F3:J3">
      <formula1>"■現状と同水準プラン,■補償内容拡充プラン"</formula1>
    </dataValidation>
    <dataValidation type="list" errorStyle="information" allowBlank="1" showInputMessage="1" errorTitle="リストに無い企業は手入力" sqref="D11:D12 D48:D49 D39:D40">
      <formula1>$Z$13:$Z$26</formula1>
    </dataValidation>
    <dataValidation type="list" allowBlank="1" showInputMessage="1" showErrorMessage="1" sqref="Y2 M2:N2">
      <formula1>"仮試算,本見積り"</formula1>
    </dataValidation>
    <dataValidation imeMode="halfAlpha" allowBlank="1" showInputMessage="1" showErrorMessage="1" sqref="F58 T78:T82 C78:F82 O63:O75 O78:O82 T63:T75 C63:F75"/>
    <dataValidation type="list" allowBlank="1" showInputMessage="1" showErrorMessage="1" sqref="D1">
      <formula1>"御中,様"</formula1>
    </dataValidation>
    <dataValidation type="list" allowBlank="1" showInputMessage="1" sqref="F13 P13 I13 U13">
      <formula1>"時価払,新価払（再調達価額）,時価・新価交じり"</formula1>
    </dataValidation>
    <dataValidation type="list" allowBlank="1" showInputMessage="1" sqref="L9">
      <formula1>"1,2,3,4,5"</formula1>
    </dataValidation>
    <dataValidation type="list" allowBlank="1" showInputMessage="1" sqref="E11:E12 E39:E40 E48:E49">
      <formula1>"損保ジャパン,USEN少額短期保険"</formula1>
    </dataValidation>
    <dataValidation type="list" allowBlank="1" showInputMessage="1" sqref="D13:E37 D41:E46 D50:E53 O13:O37 O41:O46 O50:O53 T13:T37 T41:T46 T50:T53">
      <formula1>"〇,✖,▲,要確認"</formula1>
    </dataValidation>
    <dataValidation type="list" allowBlank="1" showInputMessage="1" sqref="F2:J2 T2 O2">
      <formula1>$AB$12:$AB$15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7" orientation="landscape" horizontalDpi="4294967293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0881CF4A-07C7-429E-933E-589570904282}">
            <xm:f>NOT(ISERROR(SEARCH($AB$15,F2)))</xm:f>
            <xm:f>$AB$15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75" operator="containsText" id="{28146FD6-6982-4D43-B93A-3DEF9CAB80F9}">
            <xm:f>NOT(ISERROR(SEARCH($AB$13,F2)))</xm:f>
            <xm:f>$AB$13</xm:f>
            <x14:dxf>
              <fill>
                <patternFill>
                  <bgColor theme="3" tint="0.59996337778862885"/>
                </patternFill>
              </fill>
            </x14:dxf>
          </x14:cfRule>
          <x14:cfRule type="containsText" priority="76" operator="containsText" id="{59D21C2E-F7BA-4930-BB4B-57B743076B14}">
            <xm:f>NOT(ISERROR(SEARCH($AB$12,F2)))</xm:f>
            <xm:f>$AB$12</xm:f>
            <x14:dxf>
              <fill>
                <patternFill>
                  <bgColor theme="5" tint="0.59996337778862885"/>
                </patternFill>
              </fill>
            </x14:dxf>
          </x14:cfRule>
          <xm:sqref>F2:J2 O2 T2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K53"/>
  <sheetViews>
    <sheetView showGridLines="0" zoomScaleNormal="100" workbookViewId="0">
      <selection activeCell="O7" sqref="O7:AE7"/>
    </sheetView>
  </sheetViews>
  <sheetFormatPr defaultColWidth="3.44140625" defaultRowHeight="15.6" customHeight="1" x14ac:dyDescent="0.2"/>
  <cols>
    <col min="1" max="1" width="1.21875" style="23" customWidth="1"/>
    <col min="2" max="16" width="3.44140625" style="23"/>
    <col min="17" max="17" width="3.44140625" style="23" customWidth="1"/>
    <col min="18" max="30" width="3.44140625" style="23"/>
    <col min="31" max="31" width="3.44140625" style="23" customWidth="1"/>
    <col min="32" max="32" width="2.44140625" style="23" customWidth="1"/>
    <col min="33" max="34" width="3.44140625" style="23"/>
    <col min="35" max="35" width="26.109375" style="23" hidden="1" customWidth="1"/>
    <col min="36" max="37" width="7.44140625" style="23" hidden="1" customWidth="1"/>
    <col min="38" max="16384" width="3.44140625" style="23"/>
  </cols>
  <sheetData>
    <row r="1" spans="1:37" ht="16.95" customHeight="1" thickTop="1" x14ac:dyDescent="0.2">
      <c r="A1" s="607"/>
      <c r="B1" s="608"/>
      <c r="C1" s="608"/>
      <c r="D1" s="608"/>
      <c r="E1" s="608"/>
      <c r="F1" s="609"/>
      <c r="G1" s="616" t="s">
        <v>102</v>
      </c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</row>
    <row r="2" spans="1:37" ht="14.4" customHeight="1" x14ac:dyDescent="0.2">
      <c r="A2" s="610"/>
      <c r="B2" s="611"/>
      <c r="C2" s="611"/>
      <c r="D2" s="611"/>
      <c r="E2" s="611"/>
      <c r="F2" s="612"/>
      <c r="G2" s="616"/>
      <c r="H2" s="616"/>
      <c r="I2" s="616"/>
      <c r="J2" s="616"/>
      <c r="K2" s="616"/>
      <c r="L2" s="616"/>
      <c r="M2" s="616"/>
      <c r="N2" s="616"/>
      <c r="O2" s="616"/>
      <c r="P2" s="616"/>
      <c r="Q2" s="616"/>
      <c r="R2" s="616"/>
      <c r="S2" s="616"/>
      <c r="T2" s="616"/>
      <c r="U2" s="616"/>
      <c r="V2" s="616"/>
      <c r="W2" s="616"/>
      <c r="X2" s="616"/>
      <c r="Y2" s="616"/>
      <c r="Z2" s="616"/>
      <c r="AA2" s="616"/>
      <c r="AB2" s="616"/>
      <c r="AC2" s="616"/>
      <c r="AD2" s="616"/>
      <c r="AE2" s="616"/>
    </row>
    <row r="3" spans="1:37" ht="14.4" customHeight="1" thickBot="1" x14ac:dyDescent="0.25">
      <c r="A3" s="613"/>
      <c r="B3" s="614"/>
      <c r="C3" s="614"/>
      <c r="D3" s="614"/>
      <c r="E3" s="614"/>
      <c r="F3" s="615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  <c r="AC3" s="616"/>
      <c r="AD3" s="616"/>
      <c r="AE3" s="616"/>
    </row>
    <row r="4" spans="1:37" ht="15.6" customHeight="1" thickTop="1" x14ac:dyDescent="0.2">
      <c r="A4" s="51" t="s">
        <v>155</v>
      </c>
      <c r="G4" s="50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7" ht="15" x14ac:dyDescent="0.2">
      <c r="B5" s="23" t="s">
        <v>97</v>
      </c>
    </row>
    <row r="6" spans="1:37" s="52" customFormat="1" ht="15" x14ac:dyDescent="0.2">
      <c r="B6" s="590" t="s">
        <v>94</v>
      </c>
      <c r="C6" s="590"/>
      <c r="D6" s="590"/>
      <c r="E6" s="590"/>
      <c r="F6" s="590"/>
      <c r="G6" s="590"/>
      <c r="H6" s="590"/>
      <c r="I6" s="593" t="s">
        <v>104</v>
      </c>
      <c r="J6" s="593"/>
      <c r="K6" s="593"/>
      <c r="L6" s="593"/>
      <c r="M6" s="593"/>
      <c r="N6" s="593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I6" s="23"/>
      <c r="AJ6" s="23"/>
      <c r="AK6" s="23"/>
    </row>
    <row r="7" spans="1:37" ht="23.1" customHeight="1" x14ac:dyDescent="0.2">
      <c r="B7" s="590"/>
      <c r="C7" s="590"/>
      <c r="D7" s="590"/>
      <c r="E7" s="590"/>
      <c r="F7" s="590"/>
      <c r="G7" s="590"/>
      <c r="H7" s="590"/>
      <c r="I7" s="617" t="s">
        <v>106</v>
      </c>
      <c r="J7" s="617"/>
      <c r="K7" s="617"/>
      <c r="L7" s="617"/>
      <c r="M7" s="617"/>
      <c r="N7" s="617"/>
      <c r="O7" s="594">
        <f>'【試算依頼】 案件管理シート'!K9</f>
        <v>0</v>
      </c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</row>
    <row r="8" spans="1:37" s="52" customFormat="1" ht="15" x14ac:dyDescent="0.2">
      <c r="B8" s="590"/>
      <c r="C8" s="590"/>
      <c r="D8" s="590"/>
      <c r="E8" s="590"/>
      <c r="F8" s="590"/>
      <c r="G8" s="590"/>
      <c r="H8" s="590"/>
      <c r="I8" s="593" t="s">
        <v>103</v>
      </c>
      <c r="J8" s="593"/>
      <c r="K8" s="593"/>
      <c r="L8" s="593"/>
      <c r="M8" s="593"/>
      <c r="N8" s="593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I8" s="23"/>
      <c r="AJ8" s="23"/>
      <c r="AK8" s="23"/>
    </row>
    <row r="9" spans="1:37" ht="23.1" customHeight="1" x14ac:dyDescent="0.2">
      <c r="B9" s="590"/>
      <c r="C9" s="590"/>
      <c r="D9" s="590"/>
      <c r="E9" s="590"/>
      <c r="F9" s="590"/>
      <c r="G9" s="590"/>
      <c r="H9" s="590"/>
      <c r="I9" s="617" t="s">
        <v>105</v>
      </c>
      <c r="J9" s="617"/>
      <c r="K9" s="617"/>
      <c r="L9" s="617"/>
      <c r="M9" s="617"/>
      <c r="N9" s="617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</row>
    <row r="10" spans="1:37" ht="23.1" customHeight="1" x14ac:dyDescent="0.2">
      <c r="B10" s="589" t="s">
        <v>140</v>
      </c>
      <c r="C10" s="589"/>
      <c r="D10" s="589"/>
      <c r="E10" s="589"/>
      <c r="F10" s="589"/>
      <c r="G10" s="589"/>
      <c r="H10" s="589"/>
      <c r="I10" s="591" t="s">
        <v>89</v>
      </c>
      <c r="J10" s="591"/>
      <c r="K10" s="591"/>
      <c r="L10" s="591"/>
      <c r="M10" s="591"/>
      <c r="N10" s="591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</row>
    <row r="11" spans="1:37" ht="15" x14ac:dyDescent="0.2">
      <c r="B11" s="590"/>
      <c r="C11" s="590"/>
      <c r="D11" s="590"/>
      <c r="E11" s="590"/>
      <c r="F11" s="590"/>
      <c r="G11" s="590"/>
      <c r="H11" s="590"/>
      <c r="I11" s="593" t="s">
        <v>98</v>
      </c>
      <c r="J11" s="593"/>
      <c r="K11" s="593"/>
      <c r="L11" s="593"/>
      <c r="M11" s="593"/>
      <c r="N11" s="593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I11" s="24"/>
      <c r="AJ11" s="24"/>
      <c r="AK11" s="24"/>
    </row>
    <row r="12" spans="1:37" ht="23.1" customHeight="1" x14ac:dyDescent="0.2">
      <c r="B12" s="590"/>
      <c r="C12" s="590"/>
      <c r="D12" s="590"/>
      <c r="E12" s="590"/>
      <c r="F12" s="590"/>
      <c r="G12" s="590"/>
      <c r="H12" s="590"/>
      <c r="I12" s="593" t="s">
        <v>87</v>
      </c>
      <c r="J12" s="593"/>
      <c r="K12" s="593"/>
      <c r="L12" s="593"/>
      <c r="M12" s="593"/>
      <c r="N12" s="593"/>
      <c r="O12" s="594">
        <f>'【試算依頼】 案件管理シート'!K10</f>
        <v>0</v>
      </c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I12" s="24"/>
      <c r="AJ12" s="24"/>
      <c r="AK12" s="24"/>
    </row>
    <row r="13" spans="1:37" ht="23.1" customHeight="1" x14ac:dyDescent="0.2">
      <c r="B13" s="593" t="s">
        <v>86</v>
      </c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  <c r="AC13" s="592"/>
      <c r="AD13" s="592"/>
      <c r="AE13" s="592"/>
    </row>
    <row r="14" spans="1:37" ht="15" x14ac:dyDescent="0.2">
      <c r="B14" s="590" t="s">
        <v>126</v>
      </c>
      <c r="C14" s="593"/>
      <c r="D14" s="593"/>
      <c r="E14" s="593"/>
      <c r="F14" s="593"/>
      <c r="G14" s="593"/>
      <c r="H14" s="593"/>
      <c r="I14" s="593" t="s">
        <v>127</v>
      </c>
      <c r="J14" s="593"/>
      <c r="K14" s="593"/>
      <c r="L14" s="593"/>
      <c r="M14" s="593"/>
      <c r="N14" s="593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</row>
    <row r="15" spans="1:37" ht="15" x14ac:dyDescent="0.2">
      <c r="B15" s="593"/>
      <c r="C15" s="593"/>
      <c r="D15" s="593"/>
      <c r="E15" s="593"/>
      <c r="F15" s="593"/>
      <c r="G15" s="593"/>
      <c r="H15" s="593"/>
      <c r="I15" s="593" t="s">
        <v>132</v>
      </c>
      <c r="J15" s="593"/>
      <c r="K15" s="593"/>
      <c r="L15" s="593"/>
      <c r="M15" s="593"/>
      <c r="N15" s="593"/>
      <c r="O15" s="597"/>
      <c r="P15" s="595"/>
      <c r="Q15" s="595"/>
      <c r="R15" s="595"/>
      <c r="S15" s="595"/>
      <c r="T15" s="595"/>
      <c r="U15" s="595" t="s">
        <v>133</v>
      </c>
      <c r="V15" s="596"/>
      <c r="W15" s="598"/>
      <c r="X15" s="599"/>
      <c r="Y15" s="599"/>
      <c r="Z15" s="599"/>
      <c r="AA15" s="599"/>
      <c r="AB15" s="599"/>
      <c r="AC15" s="599"/>
      <c r="AD15" s="599"/>
      <c r="AE15" s="66" t="s">
        <v>129</v>
      </c>
    </row>
    <row r="16" spans="1:37" ht="15" x14ac:dyDescent="0.2">
      <c r="B16" s="593"/>
      <c r="C16" s="593"/>
      <c r="D16" s="593"/>
      <c r="E16" s="593"/>
      <c r="F16" s="593"/>
      <c r="G16" s="593"/>
      <c r="H16" s="593"/>
      <c r="I16" s="593" t="s">
        <v>128</v>
      </c>
      <c r="J16" s="593"/>
      <c r="K16" s="593"/>
      <c r="L16" s="593"/>
      <c r="M16" s="593"/>
      <c r="N16" s="593"/>
      <c r="O16" s="602"/>
      <c r="P16" s="603"/>
      <c r="Q16" s="603"/>
      <c r="R16" s="603"/>
      <c r="S16" s="603"/>
      <c r="T16" s="603"/>
      <c r="U16" s="600" t="s">
        <v>130</v>
      </c>
      <c r="V16" s="601"/>
      <c r="W16" s="604"/>
      <c r="X16" s="605"/>
      <c r="Y16" s="605"/>
      <c r="Z16" s="605"/>
      <c r="AA16" s="67" t="s">
        <v>131</v>
      </c>
      <c r="AB16" s="605"/>
      <c r="AC16" s="605"/>
      <c r="AD16" s="605"/>
      <c r="AE16" s="606"/>
    </row>
    <row r="17" spans="2:37" ht="12" customHeight="1" x14ac:dyDescent="0.2"/>
    <row r="18" spans="2:37" thickBot="1" x14ac:dyDescent="0.25">
      <c r="B18" s="23" t="s">
        <v>107</v>
      </c>
      <c r="L18" s="78" t="s">
        <v>85</v>
      </c>
      <c r="O18" s="42"/>
    </row>
    <row r="19" spans="2:37" s="52" customFormat="1" ht="22.5" customHeight="1" x14ac:dyDescent="0.2">
      <c r="B19" s="56" t="s">
        <v>134</v>
      </c>
      <c r="C19" s="590" t="s">
        <v>83</v>
      </c>
      <c r="D19" s="590"/>
      <c r="E19" s="590"/>
      <c r="F19" s="590"/>
      <c r="G19" s="590"/>
      <c r="H19" s="590"/>
      <c r="I19" s="590" t="s">
        <v>99</v>
      </c>
      <c r="J19" s="590"/>
      <c r="K19" s="590"/>
      <c r="L19" s="590" t="s">
        <v>135</v>
      </c>
      <c r="M19" s="590"/>
      <c r="N19" s="590"/>
      <c r="O19" s="590" t="s">
        <v>136</v>
      </c>
      <c r="P19" s="590"/>
      <c r="Q19" s="672"/>
      <c r="R19" s="666" t="s">
        <v>138</v>
      </c>
      <c r="S19" s="667"/>
      <c r="T19" s="667"/>
      <c r="U19" s="668"/>
      <c r="V19" s="663" t="s">
        <v>146</v>
      </c>
      <c r="W19" s="590"/>
      <c r="X19" s="590"/>
      <c r="Y19" s="590" t="s">
        <v>137</v>
      </c>
      <c r="Z19" s="590"/>
      <c r="AA19" s="590"/>
      <c r="AB19" s="590"/>
      <c r="AC19" s="590"/>
      <c r="AD19" s="590"/>
      <c r="AE19" s="590"/>
      <c r="AI19" s="55" t="s">
        <v>81</v>
      </c>
      <c r="AJ19" s="56" t="s">
        <v>80</v>
      </c>
      <c r="AK19" s="54" t="s">
        <v>79</v>
      </c>
    </row>
    <row r="20" spans="2:37" ht="23.1" customHeight="1" x14ac:dyDescent="0.2">
      <c r="B20" s="68">
        <v>1</v>
      </c>
      <c r="C20" s="654"/>
      <c r="D20" s="654"/>
      <c r="E20" s="654"/>
      <c r="F20" s="654"/>
      <c r="G20" s="654"/>
      <c r="H20" s="654"/>
      <c r="I20" s="665"/>
      <c r="J20" s="665"/>
      <c r="K20" s="665"/>
      <c r="L20" s="665"/>
      <c r="M20" s="665"/>
      <c r="N20" s="665"/>
      <c r="O20" s="665"/>
      <c r="P20" s="665"/>
      <c r="Q20" s="673"/>
      <c r="R20" s="669"/>
      <c r="S20" s="670"/>
      <c r="T20" s="670"/>
      <c r="U20" s="671"/>
      <c r="V20" s="664"/>
      <c r="W20" s="665"/>
      <c r="X20" s="665"/>
      <c r="Y20" s="662"/>
      <c r="Z20" s="662"/>
      <c r="AA20" s="662"/>
      <c r="AB20" s="662"/>
      <c r="AC20" s="662"/>
      <c r="AD20" s="662"/>
      <c r="AE20" s="662"/>
      <c r="AI20" s="70" t="s">
        <v>75</v>
      </c>
      <c r="AJ20" s="71" t="s">
        <v>74</v>
      </c>
      <c r="AK20" s="72" t="s">
        <v>73</v>
      </c>
    </row>
    <row r="21" spans="2:37" ht="23.1" customHeight="1" x14ac:dyDescent="0.2">
      <c r="B21" s="68">
        <v>2</v>
      </c>
      <c r="C21" s="654"/>
      <c r="D21" s="654"/>
      <c r="E21" s="654"/>
      <c r="F21" s="654"/>
      <c r="G21" s="654"/>
      <c r="H21" s="654"/>
      <c r="I21" s="665"/>
      <c r="J21" s="665"/>
      <c r="K21" s="665"/>
      <c r="L21" s="665"/>
      <c r="M21" s="665"/>
      <c r="N21" s="665"/>
      <c r="O21" s="665"/>
      <c r="P21" s="665"/>
      <c r="Q21" s="673"/>
      <c r="R21" s="669"/>
      <c r="S21" s="670"/>
      <c r="T21" s="670"/>
      <c r="U21" s="671"/>
      <c r="V21" s="664"/>
      <c r="W21" s="665"/>
      <c r="X21" s="665"/>
      <c r="Y21" s="662"/>
      <c r="Z21" s="662"/>
      <c r="AA21" s="662"/>
      <c r="AB21" s="662"/>
      <c r="AC21" s="662"/>
      <c r="AD21" s="662"/>
      <c r="AE21" s="662"/>
      <c r="AI21" s="70" t="s">
        <v>65</v>
      </c>
      <c r="AJ21" s="71" t="s">
        <v>70</v>
      </c>
      <c r="AK21" s="72" t="s">
        <v>69</v>
      </c>
    </row>
    <row r="22" spans="2:37" ht="23.1" customHeight="1" x14ac:dyDescent="0.2">
      <c r="B22" s="68">
        <v>3</v>
      </c>
      <c r="C22" s="654"/>
      <c r="D22" s="654"/>
      <c r="E22" s="654"/>
      <c r="F22" s="654"/>
      <c r="G22" s="654"/>
      <c r="H22" s="654"/>
      <c r="I22" s="665"/>
      <c r="J22" s="665"/>
      <c r="K22" s="665"/>
      <c r="L22" s="665"/>
      <c r="M22" s="665"/>
      <c r="N22" s="665"/>
      <c r="O22" s="665"/>
      <c r="P22" s="665"/>
      <c r="Q22" s="673"/>
      <c r="R22" s="669"/>
      <c r="S22" s="670"/>
      <c r="T22" s="670"/>
      <c r="U22" s="671"/>
      <c r="V22" s="664"/>
      <c r="W22" s="665"/>
      <c r="X22" s="665"/>
      <c r="Y22" s="662"/>
      <c r="Z22" s="662"/>
      <c r="AA22" s="662"/>
      <c r="AB22" s="662"/>
      <c r="AC22" s="662"/>
      <c r="AD22" s="662"/>
      <c r="AE22" s="662"/>
      <c r="AI22" s="70" t="s">
        <v>63</v>
      </c>
      <c r="AJ22" s="71" t="s">
        <v>66</v>
      </c>
      <c r="AK22" s="72" t="s">
        <v>113</v>
      </c>
    </row>
    <row r="23" spans="2:37" ht="23.1" customHeight="1" x14ac:dyDescent="0.2">
      <c r="B23" s="68">
        <v>4</v>
      </c>
      <c r="C23" s="654"/>
      <c r="D23" s="654"/>
      <c r="E23" s="654"/>
      <c r="F23" s="654"/>
      <c r="G23" s="654"/>
      <c r="H23" s="654"/>
      <c r="I23" s="651"/>
      <c r="J23" s="651"/>
      <c r="K23" s="651"/>
      <c r="L23" s="651"/>
      <c r="M23" s="651"/>
      <c r="N23" s="651"/>
      <c r="O23" s="651"/>
      <c r="P23" s="651"/>
      <c r="Q23" s="652"/>
      <c r="R23" s="675"/>
      <c r="S23" s="676"/>
      <c r="T23" s="676"/>
      <c r="U23" s="677"/>
      <c r="V23" s="674"/>
      <c r="W23" s="651"/>
      <c r="X23" s="651"/>
      <c r="Y23" s="655"/>
      <c r="Z23" s="655"/>
      <c r="AA23" s="655"/>
      <c r="AB23" s="655"/>
      <c r="AC23" s="655"/>
      <c r="AD23" s="655"/>
      <c r="AE23" s="655"/>
      <c r="AI23" s="70" t="s">
        <v>61</v>
      </c>
      <c r="AJ23" s="71" t="s">
        <v>64</v>
      </c>
      <c r="AK23" s="52"/>
    </row>
    <row r="24" spans="2:37" ht="23.1" customHeight="1" x14ac:dyDescent="0.2">
      <c r="B24" s="68">
        <v>5</v>
      </c>
      <c r="C24" s="654"/>
      <c r="D24" s="654"/>
      <c r="E24" s="654"/>
      <c r="F24" s="654"/>
      <c r="G24" s="654"/>
      <c r="H24" s="654"/>
      <c r="I24" s="651"/>
      <c r="J24" s="651"/>
      <c r="K24" s="651"/>
      <c r="L24" s="651"/>
      <c r="M24" s="651"/>
      <c r="N24" s="651"/>
      <c r="O24" s="651"/>
      <c r="P24" s="651"/>
      <c r="Q24" s="652"/>
      <c r="R24" s="675"/>
      <c r="S24" s="676"/>
      <c r="T24" s="676"/>
      <c r="U24" s="677"/>
      <c r="V24" s="674"/>
      <c r="W24" s="651"/>
      <c r="X24" s="651"/>
      <c r="Y24" s="655"/>
      <c r="Z24" s="655"/>
      <c r="AA24" s="655"/>
      <c r="AB24" s="655"/>
      <c r="AC24" s="655"/>
      <c r="AD24" s="655"/>
      <c r="AE24" s="655"/>
      <c r="AI24" s="70" t="s">
        <v>149</v>
      </c>
      <c r="AJ24" s="73" t="s">
        <v>62</v>
      </c>
      <c r="AK24" s="52"/>
    </row>
    <row r="25" spans="2:37" ht="23.1" customHeight="1" x14ac:dyDescent="0.2">
      <c r="B25" s="68">
        <v>6</v>
      </c>
      <c r="C25" s="654"/>
      <c r="D25" s="654"/>
      <c r="E25" s="654"/>
      <c r="F25" s="654"/>
      <c r="G25" s="654"/>
      <c r="H25" s="654"/>
      <c r="I25" s="651"/>
      <c r="J25" s="651"/>
      <c r="K25" s="651"/>
      <c r="L25" s="651"/>
      <c r="M25" s="651"/>
      <c r="N25" s="651"/>
      <c r="O25" s="651"/>
      <c r="P25" s="651"/>
      <c r="Q25" s="652"/>
      <c r="R25" s="675"/>
      <c r="S25" s="676"/>
      <c r="T25" s="676"/>
      <c r="U25" s="677"/>
      <c r="V25" s="674"/>
      <c r="W25" s="651"/>
      <c r="X25" s="651"/>
      <c r="Y25" s="655"/>
      <c r="Z25" s="655"/>
      <c r="AA25" s="655"/>
      <c r="AB25" s="655"/>
      <c r="AC25" s="655"/>
      <c r="AD25" s="655"/>
      <c r="AE25" s="655"/>
      <c r="AI25" s="70" t="s">
        <v>67</v>
      </c>
      <c r="AJ25" s="71" t="s">
        <v>108</v>
      </c>
      <c r="AK25" s="52"/>
    </row>
    <row r="26" spans="2:37" ht="23.1" customHeight="1" x14ac:dyDescent="0.2">
      <c r="B26" s="68">
        <v>7</v>
      </c>
      <c r="C26" s="654"/>
      <c r="D26" s="654"/>
      <c r="E26" s="654"/>
      <c r="F26" s="654"/>
      <c r="G26" s="654"/>
      <c r="H26" s="654"/>
      <c r="I26" s="651"/>
      <c r="J26" s="651"/>
      <c r="K26" s="651"/>
      <c r="L26" s="651"/>
      <c r="M26" s="651"/>
      <c r="N26" s="651"/>
      <c r="O26" s="651"/>
      <c r="P26" s="651"/>
      <c r="Q26" s="652"/>
      <c r="R26" s="675"/>
      <c r="S26" s="676"/>
      <c r="T26" s="676"/>
      <c r="U26" s="677"/>
      <c r="V26" s="674"/>
      <c r="W26" s="651"/>
      <c r="X26" s="651"/>
      <c r="Y26" s="655"/>
      <c r="Z26" s="655"/>
      <c r="AA26" s="655"/>
      <c r="AB26" s="655"/>
      <c r="AC26" s="655"/>
      <c r="AD26" s="655"/>
      <c r="AE26" s="655"/>
      <c r="AI26" s="74" t="s">
        <v>60</v>
      </c>
      <c r="AJ26" s="73" t="s">
        <v>109</v>
      </c>
      <c r="AK26" s="52"/>
    </row>
    <row r="27" spans="2:37" ht="23.1" customHeight="1" x14ac:dyDescent="0.2">
      <c r="B27" s="68">
        <v>8</v>
      </c>
      <c r="C27" s="654"/>
      <c r="D27" s="654"/>
      <c r="E27" s="654"/>
      <c r="F27" s="654"/>
      <c r="G27" s="654"/>
      <c r="H27" s="654"/>
      <c r="I27" s="651"/>
      <c r="J27" s="651"/>
      <c r="K27" s="651"/>
      <c r="L27" s="651"/>
      <c r="M27" s="651"/>
      <c r="N27" s="651"/>
      <c r="O27" s="651"/>
      <c r="P27" s="651"/>
      <c r="Q27" s="652"/>
      <c r="R27" s="675"/>
      <c r="S27" s="676"/>
      <c r="T27" s="676"/>
      <c r="U27" s="677"/>
      <c r="V27" s="674"/>
      <c r="W27" s="651"/>
      <c r="X27" s="651"/>
      <c r="Y27" s="655"/>
      <c r="Z27" s="655"/>
      <c r="AA27" s="655"/>
      <c r="AB27" s="655"/>
      <c r="AC27" s="655"/>
      <c r="AD27" s="655"/>
      <c r="AE27" s="655"/>
      <c r="AI27" s="74" t="s">
        <v>59</v>
      </c>
      <c r="AJ27" s="71" t="s">
        <v>110</v>
      </c>
      <c r="AK27" s="52"/>
    </row>
    <row r="28" spans="2:37" ht="23.1" customHeight="1" x14ac:dyDescent="0.2">
      <c r="B28" s="68">
        <v>9</v>
      </c>
      <c r="C28" s="654"/>
      <c r="D28" s="654"/>
      <c r="E28" s="654"/>
      <c r="F28" s="654"/>
      <c r="G28" s="654"/>
      <c r="H28" s="654"/>
      <c r="I28" s="651"/>
      <c r="J28" s="651"/>
      <c r="K28" s="651"/>
      <c r="L28" s="651"/>
      <c r="M28" s="651"/>
      <c r="N28" s="651"/>
      <c r="O28" s="651"/>
      <c r="P28" s="651"/>
      <c r="Q28" s="652"/>
      <c r="R28" s="675"/>
      <c r="S28" s="676"/>
      <c r="T28" s="676"/>
      <c r="U28" s="677"/>
      <c r="V28" s="674"/>
      <c r="W28" s="651"/>
      <c r="X28" s="651"/>
      <c r="Y28" s="655"/>
      <c r="Z28" s="655"/>
      <c r="AA28" s="655"/>
      <c r="AB28" s="655"/>
      <c r="AC28" s="655"/>
      <c r="AD28" s="655"/>
      <c r="AE28" s="655"/>
      <c r="AI28" s="74" t="s">
        <v>147</v>
      </c>
      <c r="AJ28" s="73" t="s">
        <v>111</v>
      </c>
      <c r="AK28" s="52"/>
    </row>
    <row r="29" spans="2:37" ht="23.1" customHeight="1" thickBot="1" x14ac:dyDescent="0.25">
      <c r="B29" s="68">
        <v>10</v>
      </c>
      <c r="C29" s="654"/>
      <c r="D29" s="654"/>
      <c r="E29" s="654"/>
      <c r="F29" s="654"/>
      <c r="G29" s="654"/>
      <c r="H29" s="654"/>
      <c r="I29" s="651"/>
      <c r="J29" s="651"/>
      <c r="K29" s="651"/>
      <c r="L29" s="651"/>
      <c r="M29" s="651"/>
      <c r="N29" s="651"/>
      <c r="O29" s="651"/>
      <c r="P29" s="651"/>
      <c r="Q29" s="652"/>
      <c r="R29" s="681"/>
      <c r="S29" s="682"/>
      <c r="T29" s="682"/>
      <c r="U29" s="683"/>
      <c r="V29" s="674"/>
      <c r="W29" s="651"/>
      <c r="X29" s="651"/>
      <c r="Y29" s="655"/>
      <c r="Z29" s="655"/>
      <c r="AA29" s="655"/>
      <c r="AB29" s="655"/>
      <c r="AC29" s="655"/>
      <c r="AD29" s="655"/>
      <c r="AE29" s="655"/>
      <c r="AI29" s="74" t="s">
        <v>148</v>
      </c>
      <c r="AJ29" s="71" t="s">
        <v>112</v>
      </c>
      <c r="AK29" s="52"/>
    </row>
    <row r="30" spans="2:37" ht="15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69" t="s">
        <v>139</v>
      </c>
      <c r="R30" s="684">
        <f>SUM(R20:U29)</f>
        <v>0</v>
      </c>
      <c r="S30" s="684"/>
      <c r="T30" s="684"/>
      <c r="U30" s="684"/>
      <c r="V30" s="76"/>
      <c r="W30" s="76"/>
      <c r="X30" s="76"/>
      <c r="Y30" s="52"/>
      <c r="Z30" s="52"/>
      <c r="AA30" s="52"/>
      <c r="AB30" s="52"/>
      <c r="AC30" s="52"/>
      <c r="AD30" s="52"/>
      <c r="AE30" s="52"/>
      <c r="AI30" s="70" t="s">
        <v>58</v>
      </c>
      <c r="AJ30" s="52"/>
      <c r="AK30" s="52"/>
    </row>
    <row r="31" spans="2:37" ht="15" x14ac:dyDescent="0.2">
      <c r="B31" s="23" t="s">
        <v>114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I31" s="70" t="s">
        <v>57</v>
      </c>
      <c r="AJ31" s="52"/>
      <c r="AK31" s="52"/>
    </row>
    <row r="32" spans="2:37" s="24" customFormat="1" ht="23.1" customHeight="1" x14ac:dyDescent="0.2">
      <c r="B32" s="656" t="s">
        <v>115</v>
      </c>
      <c r="C32" s="657"/>
      <c r="D32" s="657"/>
      <c r="E32" s="657"/>
      <c r="F32" s="657"/>
      <c r="G32" s="658"/>
      <c r="H32" s="659"/>
      <c r="I32" s="660"/>
      <c r="J32" s="660"/>
      <c r="K32" s="661"/>
      <c r="L32" s="656" t="s">
        <v>116</v>
      </c>
      <c r="M32" s="657"/>
      <c r="N32" s="657"/>
      <c r="O32" s="657"/>
      <c r="P32" s="657"/>
      <c r="Q32" s="658"/>
      <c r="R32" s="659"/>
      <c r="S32" s="660"/>
      <c r="T32" s="660"/>
      <c r="U32" s="661"/>
      <c r="V32" s="656" t="s">
        <v>141</v>
      </c>
      <c r="W32" s="657"/>
      <c r="X32" s="657"/>
      <c r="Y32" s="657"/>
      <c r="Z32" s="657"/>
      <c r="AA32" s="658"/>
      <c r="AB32" s="659"/>
      <c r="AC32" s="660"/>
      <c r="AD32" s="660"/>
      <c r="AE32" s="661"/>
      <c r="AF32" s="23"/>
      <c r="AG32" s="23"/>
      <c r="AH32" s="23"/>
      <c r="AI32" s="70" t="s">
        <v>56</v>
      </c>
      <c r="AJ32" s="75"/>
      <c r="AK32" s="75"/>
    </row>
    <row r="33" spans="2:37" s="24" customFormat="1" ht="23.1" customHeight="1" x14ac:dyDescent="0.2">
      <c r="B33" s="623" t="s">
        <v>119</v>
      </c>
      <c r="C33" s="623"/>
      <c r="D33" s="623"/>
      <c r="E33" s="623"/>
      <c r="F33" s="623"/>
      <c r="G33" s="623"/>
      <c r="H33" s="623"/>
      <c r="I33" s="623"/>
      <c r="J33" s="623"/>
      <c r="K33" s="623"/>
      <c r="L33" s="623" t="s">
        <v>118</v>
      </c>
      <c r="M33" s="623"/>
      <c r="N33" s="623"/>
      <c r="O33" s="623"/>
      <c r="P33" s="623"/>
      <c r="Q33" s="623"/>
      <c r="R33" s="623"/>
      <c r="S33" s="623"/>
      <c r="T33" s="623"/>
      <c r="U33" s="623"/>
      <c r="V33" s="624" t="s">
        <v>117</v>
      </c>
      <c r="W33" s="624"/>
      <c r="X33" s="624"/>
      <c r="Y33" s="624"/>
      <c r="Z33" s="624"/>
      <c r="AA33" s="624"/>
      <c r="AB33" s="624"/>
      <c r="AC33" s="624"/>
      <c r="AD33" s="624"/>
      <c r="AE33" s="624"/>
      <c r="AI33" s="70" t="s">
        <v>150</v>
      </c>
      <c r="AJ33" s="75"/>
      <c r="AK33" s="75"/>
    </row>
    <row r="34" spans="2:37" ht="9" customHeight="1" x14ac:dyDescent="0.2">
      <c r="AI34" s="52"/>
      <c r="AJ34" s="52"/>
      <c r="AK34" s="52"/>
    </row>
    <row r="35" spans="2:37" ht="15" x14ac:dyDescent="0.2">
      <c r="B35" s="23" t="s">
        <v>142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</row>
    <row r="36" spans="2:37" s="52" customFormat="1" ht="15.75" customHeight="1" x14ac:dyDescent="0.2">
      <c r="B36" s="617" t="s">
        <v>120</v>
      </c>
      <c r="C36" s="617"/>
      <c r="D36" s="617"/>
      <c r="E36" s="617"/>
      <c r="F36" s="617"/>
      <c r="G36" s="617"/>
      <c r="H36" s="617"/>
      <c r="I36" s="689"/>
      <c r="J36" s="653"/>
      <c r="K36" s="653"/>
      <c r="L36" s="653"/>
      <c r="M36" s="653"/>
      <c r="N36" s="653"/>
      <c r="O36" s="653"/>
      <c r="P36" s="653"/>
      <c r="Q36" s="653"/>
      <c r="R36" s="653"/>
      <c r="S36" s="653"/>
      <c r="T36" s="653"/>
      <c r="U36" s="653"/>
      <c r="V36" s="653"/>
      <c r="W36" s="653"/>
      <c r="X36" s="653"/>
      <c r="Y36" s="653"/>
      <c r="Z36" s="653"/>
      <c r="AA36" s="653"/>
      <c r="AB36" s="653"/>
      <c r="AC36" s="653"/>
      <c r="AD36" s="653"/>
      <c r="AE36" s="653"/>
    </row>
    <row r="37" spans="2:37" s="52" customFormat="1" ht="15.75" customHeight="1" x14ac:dyDescent="0.2">
      <c r="B37" s="617" t="s">
        <v>145</v>
      </c>
      <c r="C37" s="617"/>
      <c r="D37" s="617"/>
      <c r="E37" s="617"/>
      <c r="F37" s="617"/>
      <c r="G37" s="617"/>
      <c r="H37" s="617"/>
      <c r="I37" s="689"/>
      <c r="J37" s="653"/>
      <c r="K37" s="653"/>
      <c r="L37" s="653"/>
      <c r="M37" s="653"/>
      <c r="N37" s="653"/>
      <c r="O37" s="653"/>
      <c r="P37" s="653"/>
      <c r="Q37" s="653"/>
      <c r="R37" s="653"/>
      <c r="S37" s="653"/>
      <c r="T37" s="653"/>
      <c r="U37" s="653"/>
      <c r="V37" s="653"/>
      <c r="W37" s="653"/>
      <c r="X37" s="653"/>
      <c r="Y37" s="653"/>
      <c r="Z37" s="653"/>
      <c r="AA37" s="653"/>
      <c r="AB37" s="653"/>
      <c r="AC37" s="653"/>
      <c r="AD37" s="653"/>
      <c r="AE37" s="653"/>
    </row>
    <row r="38" spans="2:37" s="52" customFormat="1" ht="15.75" customHeight="1" x14ac:dyDescent="0.2">
      <c r="B38" s="617" t="s">
        <v>121</v>
      </c>
      <c r="C38" s="617"/>
      <c r="D38" s="617"/>
      <c r="E38" s="617"/>
      <c r="F38" s="617"/>
      <c r="G38" s="617"/>
      <c r="H38" s="617"/>
      <c r="I38" s="687"/>
      <c r="J38" s="688"/>
      <c r="K38" s="688"/>
      <c r="L38" s="688"/>
      <c r="M38" s="688"/>
      <c r="N38" s="688"/>
      <c r="O38" s="688"/>
      <c r="P38" s="688"/>
      <c r="Q38" s="590" t="s">
        <v>122</v>
      </c>
      <c r="R38" s="590"/>
      <c r="S38" s="590"/>
      <c r="T38" s="590"/>
      <c r="U38" s="590"/>
      <c r="V38" s="590"/>
      <c r="W38" s="590"/>
      <c r="X38" s="685"/>
      <c r="Y38" s="686"/>
      <c r="Z38" s="686"/>
      <c r="AA38" s="686"/>
      <c r="AB38" s="686"/>
      <c r="AC38" s="686"/>
      <c r="AD38" s="686"/>
      <c r="AE38" s="686"/>
      <c r="AF38" s="77"/>
      <c r="AG38" s="77"/>
    </row>
    <row r="39" spans="2:37" ht="9" customHeight="1" x14ac:dyDescent="0.2"/>
    <row r="40" spans="2:37" ht="15" x14ac:dyDescent="0.2">
      <c r="B40" s="23" t="s">
        <v>143</v>
      </c>
    </row>
    <row r="41" spans="2:37" s="52" customFormat="1" ht="15.75" customHeight="1" x14ac:dyDescent="0.2">
      <c r="B41" s="617" t="s">
        <v>120</v>
      </c>
      <c r="C41" s="617"/>
      <c r="D41" s="617"/>
      <c r="E41" s="617"/>
      <c r="F41" s="617"/>
      <c r="G41" s="617"/>
      <c r="H41" s="617"/>
      <c r="I41" s="653"/>
      <c r="J41" s="653"/>
      <c r="K41" s="653"/>
      <c r="L41" s="653"/>
      <c r="M41" s="653"/>
      <c r="N41" s="653"/>
      <c r="O41" s="653"/>
      <c r="P41" s="653"/>
      <c r="Q41" s="653"/>
      <c r="R41" s="653"/>
      <c r="S41" s="653"/>
      <c r="T41" s="653"/>
      <c r="U41" s="653"/>
      <c r="V41" s="653"/>
      <c r="W41" s="653"/>
      <c r="X41" s="653"/>
      <c r="Y41" s="653"/>
      <c r="Z41" s="653"/>
      <c r="AA41" s="653"/>
      <c r="AB41" s="653"/>
      <c r="AC41" s="653"/>
      <c r="AD41" s="653"/>
      <c r="AE41" s="653"/>
    </row>
    <row r="42" spans="2:37" s="52" customFormat="1" ht="15.75" customHeight="1" thickBot="1" x14ac:dyDescent="0.25">
      <c r="B42" s="649" t="s">
        <v>121</v>
      </c>
      <c r="C42" s="649"/>
      <c r="D42" s="649"/>
      <c r="E42" s="649"/>
      <c r="F42" s="649"/>
      <c r="G42" s="649"/>
      <c r="H42" s="649"/>
      <c r="I42" s="650"/>
      <c r="J42" s="650"/>
      <c r="K42" s="650"/>
      <c r="L42" s="650"/>
      <c r="M42" s="650"/>
      <c r="N42" s="650"/>
      <c r="O42" s="650"/>
      <c r="P42" s="650"/>
      <c r="Q42" s="678" t="s">
        <v>122</v>
      </c>
      <c r="R42" s="678"/>
      <c r="S42" s="678"/>
      <c r="T42" s="678"/>
      <c r="U42" s="678"/>
      <c r="V42" s="678"/>
      <c r="W42" s="678"/>
      <c r="X42" s="679"/>
      <c r="Y42" s="680"/>
      <c r="Z42" s="680"/>
      <c r="AA42" s="680"/>
      <c r="AB42" s="680"/>
      <c r="AC42" s="680"/>
      <c r="AD42" s="680"/>
      <c r="AE42" s="680"/>
    </row>
    <row r="43" spans="2:37" s="52" customFormat="1" ht="15.75" customHeight="1" thickTop="1" thickBot="1" x14ac:dyDescent="0.25">
      <c r="B43" s="629" t="s">
        <v>184</v>
      </c>
      <c r="C43" s="630"/>
      <c r="D43" s="630"/>
      <c r="E43" s="630"/>
      <c r="F43" s="630"/>
      <c r="G43" s="630"/>
      <c r="H43" s="630"/>
      <c r="I43" s="631"/>
      <c r="J43" s="632"/>
      <c r="K43" s="632"/>
      <c r="L43" s="633"/>
      <c r="M43" s="81" t="s">
        <v>185</v>
      </c>
      <c r="N43" s="634"/>
      <c r="O43" s="632"/>
      <c r="P43" s="632"/>
      <c r="Q43" s="632"/>
      <c r="R43" s="635"/>
      <c r="S43" s="82"/>
      <c r="T43" s="83"/>
      <c r="U43" s="84"/>
      <c r="V43" s="84"/>
      <c r="W43" s="84"/>
      <c r="X43" s="84"/>
      <c r="Y43" s="84"/>
      <c r="Z43" s="625"/>
      <c r="AA43" s="625"/>
      <c r="AB43" s="625"/>
      <c r="AC43" s="625"/>
      <c r="AD43" s="625"/>
      <c r="AE43" s="625"/>
    </row>
    <row r="44" spans="2:37" thickTop="1" x14ac:dyDescent="0.2">
      <c r="I44" s="636" t="s">
        <v>295</v>
      </c>
      <c r="J44" s="636"/>
      <c r="K44" s="636"/>
      <c r="L44" s="636"/>
      <c r="M44" s="52"/>
      <c r="N44" s="636" t="s">
        <v>296</v>
      </c>
      <c r="O44" s="636"/>
      <c r="P44" s="636"/>
      <c r="Q44" s="636"/>
      <c r="R44" s="636"/>
    </row>
    <row r="45" spans="2:37" ht="15" x14ac:dyDescent="0.2">
      <c r="B45" s="23" t="s">
        <v>100</v>
      </c>
    </row>
    <row r="46" spans="2:37" ht="15" x14ac:dyDescent="0.2">
      <c r="B46" s="590" t="s">
        <v>124</v>
      </c>
      <c r="C46" s="590"/>
      <c r="D46" s="590"/>
      <c r="E46" s="590"/>
      <c r="F46" s="590"/>
      <c r="G46" s="590"/>
      <c r="H46" s="590"/>
      <c r="I46" s="622"/>
      <c r="J46" s="622"/>
      <c r="K46" s="622"/>
      <c r="L46" s="622"/>
      <c r="M46" s="622"/>
      <c r="N46" s="622"/>
      <c r="O46" s="622"/>
      <c r="P46" s="622"/>
      <c r="Q46" s="590" t="s">
        <v>125</v>
      </c>
      <c r="R46" s="590"/>
      <c r="S46" s="590"/>
      <c r="T46" s="590"/>
      <c r="U46" s="590"/>
      <c r="V46" s="590"/>
      <c r="W46" s="590"/>
      <c r="X46" s="626"/>
      <c r="Y46" s="627"/>
      <c r="Z46" s="627"/>
      <c r="AA46" s="627"/>
      <c r="AB46" s="627"/>
      <c r="AC46" s="627"/>
      <c r="AD46" s="627"/>
      <c r="AE46" s="628"/>
      <c r="AJ46" s="24"/>
      <c r="AK46" s="24"/>
    </row>
    <row r="47" spans="2:37" ht="15" x14ac:dyDescent="0.2">
      <c r="B47" s="590" t="s">
        <v>101</v>
      </c>
      <c r="C47" s="590"/>
      <c r="D47" s="590"/>
      <c r="E47" s="590"/>
      <c r="F47" s="590"/>
      <c r="G47" s="590"/>
      <c r="H47" s="590"/>
      <c r="I47" s="646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8"/>
      <c r="AI47" s="24"/>
      <c r="AJ47" s="24"/>
      <c r="AK47" s="24"/>
    </row>
    <row r="48" spans="2:37" ht="12.6" customHeight="1" x14ac:dyDescent="0.2">
      <c r="AI48" s="24"/>
      <c r="AJ48" s="24"/>
      <c r="AK48" s="24"/>
    </row>
    <row r="49" spans="26:37" ht="15.6" customHeight="1" x14ac:dyDescent="0.2">
      <c r="Z49" s="621" t="s">
        <v>165</v>
      </c>
      <c r="AA49" s="621"/>
      <c r="AB49" s="621"/>
      <c r="AC49" s="621"/>
      <c r="AD49" s="621"/>
      <c r="AE49" s="621"/>
    </row>
    <row r="50" spans="26:37" ht="20.399999999999999" customHeight="1" x14ac:dyDescent="0.2">
      <c r="Z50" s="618" t="s">
        <v>144</v>
      </c>
      <c r="AA50" s="619"/>
      <c r="AB50" s="620"/>
      <c r="AC50" s="618" t="s">
        <v>123</v>
      </c>
      <c r="AD50" s="619"/>
      <c r="AE50" s="620"/>
      <c r="AI50" s="24"/>
      <c r="AJ50" s="24"/>
      <c r="AK50" s="24"/>
    </row>
    <row r="51" spans="26:37" ht="15.6" customHeight="1" x14ac:dyDescent="0.2">
      <c r="Z51" s="637"/>
      <c r="AA51" s="638"/>
      <c r="AB51" s="639"/>
      <c r="AC51" s="57"/>
      <c r="AD51" s="58"/>
      <c r="AE51" s="59"/>
    </row>
    <row r="52" spans="26:37" ht="15.6" customHeight="1" x14ac:dyDescent="0.2">
      <c r="Z52" s="640"/>
      <c r="AA52" s="641"/>
      <c r="AB52" s="642"/>
      <c r="AC52" s="60"/>
      <c r="AD52" s="61"/>
      <c r="AE52" s="62"/>
    </row>
    <row r="53" spans="26:37" ht="15.6" customHeight="1" x14ac:dyDescent="0.2">
      <c r="Z53" s="643"/>
      <c r="AA53" s="644"/>
      <c r="AB53" s="645"/>
      <c r="AC53" s="63"/>
      <c r="AD53" s="64"/>
      <c r="AE53" s="65"/>
      <c r="AI53" s="24"/>
      <c r="AJ53" s="24"/>
      <c r="AK53" s="24"/>
    </row>
  </sheetData>
  <mergeCells count="149">
    <mergeCell ref="R21:U21"/>
    <mergeCell ref="R22:U22"/>
    <mergeCell ref="R23:U23"/>
    <mergeCell ref="R24:U24"/>
    <mergeCell ref="R25:U25"/>
    <mergeCell ref="V23:X23"/>
    <mergeCell ref="Q38:W38"/>
    <mergeCell ref="I38:P38"/>
    <mergeCell ref="I37:AE37"/>
    <mergeCell ref="AB32:AE32"/>
    <mergeCell ref="I36:AE36"/>
    <mergeCell ref="Y23:AE23"/>
    <mergeCell ref="Y24:AE24"/>
    <mergeCell ref="O25:Q25"/>
    <mergeCell ref="I21:K21"/>
    <mergeCell ref="I22:K22"/>
    <mergeCell ref="I23:K23"/>
    <mergeCell ref="I24:K24"/>
    <mergeCell ref="V28:X28"/>
    <mergeCell ref="V29:X29"/>
    <mergeCell ref="C19:H19"/>
    <mergeCell ref="C20:H20"/>
    <mergeCell ref="C21:H21"/>
    <mergeCell ref="C22:H22"/>
    <mergeCell ref="C23:H23"/>
    <mergeCell ref="C24:H24"/>
    <mergeCell ref="L19:N19"/>
    <mergeCell ref="L20:N20"/>
    <mergeCell ref="I19:K19"/>
    <mergeCell ref="I20:K20"/>
    <mergeCell ref="L21:N21"/>
    <mergeCell ref="L22:N22"/>
    <mergeCell ref="L23:N23"/>
    <mergeCell ref="C26:H26"/>
    <mergeCell ref="C27:H27"/>
    <mergeCell ref="C28:H28"/>
    <mergeCell ref="C29:H29"/>
    <mergeCell ref="R26:U26"/>
    <mergeCell ref="R27:U27"/>
    <mergeCell ref="Q42:W42"/>
    <mergeCell ref="X42:AE42"/>
    <mergeCell ref="R28:U28"/>
    <mergeCell ref="R29:U29"/>
    <mergeCell ref="R30:U30"/>
    <mergeCell ref="R32:U32"/>
    <mergeCell ref="V32:AA32"/>
    <mergeCell ref="X38:AE38"/>
    <mergeCell ref="L28:N28"/>
    <mergeCell ref="I28:K28"/>
    <mergeCell ref="I29:K29"/>
    <mergeCell ref="Y29:AE29"/>
    <mergeCell ref="Y19:AE19"/>
    <mergeCell ref="Y20:AE20"/>
    <mergeCell ref="O27:Q27"/>
    <mergeCell ref="V19:X19"/>
    <mergeCell ref="V20:X20"/>
    <mergeCell ref="V21:X21"/>
    <mergeCell ref="V22:X22"/>
    <mergeCell ref="R19:U19"/>
    <mergeCell ref="R20:U20"/>
    <mergeCell ref="O19:Q19"/>
    <mergeCell ref="O20:Q20"/>
    <mergeCell ref="O21:Q21"/>
    <mergeCell ref="O22:Q22"/>
    <mergeCell ref="Y25:AE25"/>
    <mergeCell ref="Y26:AE26"/>
    <mergeCell ref="O26:Q26"/>
    <mergeCell ref="Y27:AE27"/>
    <mergeCell ref="O23:Q23"/>
    <mergeCell ref="V24:X24"/>
    <mergeCell ref="V25:X25"/>
    <mergeCell ref="Y21:AE21"/>
    <mergeCell ref="Y22:AE22"/>
    <mergeCell ref="V26:X26"/>
    <mergeCell ref="V27:X27"/>
    <mergeCell ref="Z51:AB53"/>
    <mergeCell ref="B47:H47"/>
    <mergeCell ref="I47:AE47"/>
    <mergeCell ref="B42:H42"/>
    <mergeCell ref="I42:P42"/>
    <mergeCell ref="O24:Q24"/>
    <mergeCell ref="B41:H41"/>
    <mergeCell ref="I41:AE41"/>
    <mergeCell ref="L29:N29"/>
    <mergeCell ref="O28:Q28"/>
    <mergeCell ref="L24:N24"/>
    <mergeCell ref="L25:N25"/>
    <mergeCell ref="O29:Q29"/>
    <mergeCell ref="C25:H25"/>
    <mergeCell ref="L26:N26"/>
    <mergeCell ref="L27:N27"/>
    <mergeCell ref="I25:K25"/>
    <mergeCell ref="I26:K26"/>
    <mergeCell ref="I27:K27"/>
    <mergeCell ref="Y28:AE28"/>
    <mergeCell ref="B32:G32"/>
    <mergeCell ref="H32:K32"/>
    <mergeCell ref="L32:Q32"/>
    <mergeCell ref="B46:H46"/>
    <mergeCell ref="Z50:AB50"/>
    <mergeCell ref="Z49:AE49"/>
    <mergeCell ref="I46:P46"/>
    <mergeCell ref="Q46:W46"/>
    <mergeCell ref="B36:H36"/>
    <mergeCell ref="B37:H37"/>
    <mergeCell ref="B38:H38"/>
    <mergeCell ref="B33:K33"/>
    <mergeCell ref="L33:U33"/>
    <mergeCell ref="V33:AE33"/>
    <mergeCell ref="Z43:AE43"/>
    <mergeCell ref="AC50:AE50"/>
    <mergeCell ref="X46:AE46"/>
    <mergeCell ref="B43:H43"/>
    <mergeCell ref="I43:L43"/>
    <mergeCell ref="N43:R43"/>
    <mergeCell ref="I44:L44"/>
    <mergeCell ref="N44:R44"/>
    <mergeCell ref="A1:F3"/>
    <mergeCell ref="G1:AE3"/>
    <mergeCell ref="B6:H9"/>
    <mergeCell ref="I6:N6"/>
    <mergeCell ref="O6:AE6"/>
    <mergeCell ref="I9:N9"/>
    <mergeCell ref="O9:AE9"/>
    <mergeCell ref="I7:N7"/>
    <mergeCell ref="O7:AE7"/>
    <mergeCell ref="I8:N8"/>
    <mergeCell ref="O8:AE8"/>
    <mergeCell ref="B10:H12"/>
    <mergeCell ref="I10:N10"/>
    <mergeCell ref="O10:AE10"/>
    <mergeCell ref="I11:N11"/>
    <mergeCell ref="O11:AE11"/>
    <mergeCell ref="I12:N12"/>
    <mergeCell ref="O12:AE12"/>
    <mergeCell ref="B14:H16"/>
    <mergeCell ref="I14:N14"/>
    <mergeCell ref="I15:N15"/>
    <mergeCell ref="I16:N16"/>
    <mergeCell ref="O14:AE14"/>
    <mergeCell ref="B13:N13"/>
    <mergeCell ref="O13:AE13"/>
    <mergeCell ref="U15:V15"/>
    <mergeCell ref="O15:T15"/>
    <mergeCell ref="W15:AD15"/>
    <mergeCell ref="U16:V16"/>
    <mergeCell ref="O16:T16"/>
    <mergeCell ref="W16:Z16"/>
    <mergeCell ref="AB16:AE16"/>
  </mergeCells>
  <phoneticPr fontId="26"/>
  <dataValidations count="7">
    <dataValidation type="list" allowBlank="1" showInputMessage="1" sqref="L20:N29">
      <formula1>$AJ$20:$AJ$29</formula1>
    </dataValidation>
    <dataValidation type="list" allowBlank="1" showInputMessage="1" showErrorMessage="1" sqref="O20:Q29">
      <formula1>$AK$20:$AK$22</formula1>
    </dataValidation>
    <dataValidation imeMode="halfAlpha" allowBlank="1" showInputMessage="1" showErrorMessage="1" sqref="H32:K32 R32:U32 AB32:AE32 W16:Z16 AB16:AE16 I46:P46 R20:X29 I38:P38 X38:AE38 I42:P42 X42:AE42 I20:K29"/>
    <dataValidation imeMode="fullKatakana" allowBlank="1" showInputMessage="1" showErrorMessage="1" sqref="O8:AE8 O6:AE6 O11:AE11"/>
    <dataValidation imeMode="hiragana" allowBlank="1" showInputMessage="1" showErrorMessage="1" sqref="I36:AE37 I41:AE41 I47:AE47 X46:AE46 I43 U43:Z43 M43:N43"/>
    <dataValidation type="list" imeMode="hiragana" allowBlank="1" showInputMessage="1" sqref="C20:H29">
      <formula1>$AI$20:$AI$33</formula1>
    </dataValidation>
    <dataValidation imeMode="hiragana" allowBlank="1" showInputMessage="1" sqref="Y20:AE29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22860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22860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L53"/>
  <sheetViews>
    <sheetView showGridLines="0" topLeftCell="A13" zoomScaleNormal="100" workbookViewId="0">
      <selection activeCell="AS8" sqref="AS8"/>
    </sheetView>
  </sheetViews>
  <sheetFormatPr defaultColWidth="3.44140625" defaultRowHeight="15.6" customHeight="1" x14ac:dyDescent="0.2"/>
  <cols>
    <col min="1" max="1" width="1.21875" style="23" customWidth="1"/>
    <col min="2" max="31" width="3.77734375" style="23" customWidth="1"/>
    <col min="32" max="32" width="3.44140625" style="23"/>
    <col min="33" max="33" width="34.33203125" style="23" hidden="1" customWidth="1"/>
    <col min="34" max="34" width="14.109375" style="23" hidden="1" customWidth="1"/>
    <col min="35" max="35" width="11" style="23" hidden="1" customWidth="1"/>
    <col min="36" max="37" width="12.6640625" style="23" hidden="1" customWidth="1"/>
    <col min="38" max="16384" width="3.44140625" style="23"/>
  </cols>
  <sheetData>
    <row r="1" spans="1:37" ht="30" x14ac:dyDescent="0.2">
      <c r="B1" s="725" t="s">
        <v>96</v>
      </c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  <c r="U1" s="725"/>
      <c r="V1" s="725"/>
      <c r="W1" s="725"/>
      <c r="X1" s="725"/>
      <c r="Y1" s="725"/>
      <c r="Z1" s="725"/>
      <c r="AA1" s="725"/>
      <c r="AB1" s="725"/>
      <c r="AC1" s="725"/>
      <c r="AD1" s="725"/>
      <c r="AE1" s="725"/>
    </row>
    <row r="2" spans="1:37" ht="4.95" customHeight="1" x14ac:dyDescent="0.2">
      <c r="A2" s="51"/>
      <c r="G2" s="50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7" ht="24.6" x14ac:dyDescent="0.2">
      <c r="B3" s="125" t="s">
        <v>95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</row>
    <row r="4" spans="1:37" ht="22.95" customHeight="1" x14ac:dyDescent="0.2">
      <c r="B4" s="726" t="s">
        <v>94</v>
      </c>
      <c r="C4" s="726"/>
      <c r="D4" s="726"/>
      <c r="E4" s="726"/>
      <c r="F4" s="726"/>
      <c r="G4" s="726"/>
      <c r="H4" s="726"/>
      <c r="I4" s="721" t="s">
        <v>93</v>
      </c>
      <c r="J4" s="721"/>
      <c r="K4" s="721"/>
      <c r="L4" s="721"/>
      <c r="M4" s="721"/>
      <c r="N4" s="721"/>
      <c r="O4" s="717" t="str">
        <f>③【内諾後】保険契約申込書作成依頼!O6&amp;"　"&amp;③【内諾後】保険契約申込書作成依頼!O8</f>
        <v>　</v>
      </c>
      <c r="P4" s="717"/>
      <c r="Q4" s="717"/>
      <c r="R4" s="717"/>
      <c r="S4" s="717"/>
      <c r="T4" s="717"/>
      <c r="U4" s="717"/>
      <c r="V4" s="717"/>
      <c r="W4" s="717"/>
      <c r="X4" s="717"/>
      <c r="Y4" s="717"/>
      <c r="Z4" s="717"/>
      <c r="AA4" s="717"/>
      <c r="AB4" s="717"/>
      <c r="AC4" s="717"/>
      <c r="AD4" s="717"/>
      <c r="AE4" s="717"/>
    </row>
    <row r="5" spans="1:37" ht="22.95" customHeight="1" x14ac:dyDescent="0.2">
      <c r="B5" s="726"/>
      <c r="C5" s="726"/>
      <c r="D5" s="726"/>
      <c r="E5" s="726"/>
      <c r="F5" s="726"/>
      <c r="G5" s="726"/>
      <c r="H5" s="726"/>
      <c r="I5" s="727" t="s">
        <v>92</v>
      </c>
      <c r="J5" s="727"/>
      <c r="K5" s="727"/>
      <c r="L5" s="727"/>
      <c r="M5" s="727"/>
      <c r="N5" s="727"/>
      <c r="O5" s="714" t="str">
        <f>③【内諾後】保険契約申込書作成依頼!O7&amp;"　"&amp;③【内諾後】保険契約申込書作成依頼!O9</f>
        <v>0　</v>
      </c>
      <c r="P5" s="715"/>
      <c r="Q5" s="715"/>
      <c r="R5" s="715"/>
      <c r="S5" s="715"/>
      <c r="T5" s="715"/>
      <c r="U5" s="715"/>
      <c r="V5" s="715"/>
      <c r="W5" s="715"/>
      <c r="X5" s="715"/>
      <c r="Y5" s="715"/>
      <c r="Z5" s="715"/>
      <c r="AA5" s="715"/>
      <c r="AB5" s="715"/>
      <c r="AC5" s="715"/>
      <c r="AD5" s="715"/>
      <c r="AE5" s="47" t="s">
        <v>91</v>
      </c>
    </row>
    <row r="6" spans="1:37" ht="22.95" customHeight="1" x14ac:dyDescent="0.2">
      <c r="B6" s="728" t="s">
        <v>90</v>
      </c>
      <c r="C6" s="728"/>
      <c r="D6" s="728"/>
      <c r="E6" s="728"/>
      <c r="F6" s="728"/>
      <c r="G6" s="728"/>
      <c r="H6" s="728"/>
      <c r="I6" s="729" t="s">
        <v>89</v>
      </c>
      <c r="J6" s="729"/>
      <c r="K6" s="729"/>
      <c r="L6" s="729"/>
      <c r="M6" s="729"/>
      <c r="N6" s="729"/>
      <c r="O6" s="717">
        <f>③【内諾後】保険契約申込書作成依頼!O10</f>
        <v>0</v>
      </c>
      <c r="P6" s="717"/>
      <c r="Q6" s="717"/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717"/>
    </row>
    <row r="7" spans="1:37" ht="22.95" customHeight="1" x14ac:dyDescent="0.2">
      <c r="B7" s="726"/>
      <c r="C7" s="726"/>
      <c r="D7" s="726"/>
      <c r="E7" s="726"/>
      <c r="F7" s="726"/>
      <c r="G7" s="726"/>
      <c r="H7" s="726"/>
      <c r="I7" s="721" t="s">
        <v>88</v>
      </c>
      <c r="J7" s="721"/>
      <c r="K7" s="721"/>
      <c r="L7" s="721"/>
      <c r="M7" s="721"/>
      <c r="N7" s="721"/>
      <c r="O7" s="717">
        <f>③【内諾後】保険契約申込書作成依頼!O11</f>
        <v>0</v>
      </c>
      <c r="P7" s="717"/>
      <c r="Q7" s="717"/>
      <c r="R7" s="717"/>
      <c r="S7" s="717"/>
      <c r="T7" s="717"/>
      <c r="U7" s="717"/>
      <c r="V7" s="717"/>
      <c r="W7" s="717"/>
      <c r="X7" s="717"/>
      <c r="Y7" s="717"/>
      <c r="Z7" s="717"/>
      <c r="AA7" s="717"/>
      <c r="AB7" s="717"/>
      <c r="AC7" s="717"/>
      <c r="AD7" s="717"/>
      <c r="AE7" s="717"/>
    </row>
    <row r="8" spans="1:37" ht="22.95" customHeight="1" x14ac:dyDescent="0.2">
      <c r="B8" s="726"/>
      <c r="C8" s="726"/>
      <c r="D8" s="726"/>
      <c r="E8" s="726"/>
      <c r="F8" s="726"/>
      <c r="G8" s="726"/>
      <c r="H8" s="726"/>
      <c r="I8" s="721" t="s">
        <v>87</v>
      </c>
      <c r="J8" s="721"/>
      <c r="K8" s="721"/>
      <c r="L8" s="721"/>
      <c r="M8" s="721"/>
      <c r="N8" s="721"/>
      <c r="O8" s="717">
        <f>③【内諾後】保険契約申込書作成依頼!O12</f>
        <v>0</v>
      </c>
      <c r="P8" s="717"/>
      <c r="Q8" s="717"/>
      <c r="R8" s="717"/>
      <c r="S8" s="717"/>
      <c r="T8" s="717"/>
      <c r="U8" s="717"/>
      <c r="V8" s="717"/>
      <c r="W8" s="717"/>
      <c r="X8" s="717"/>
      <c r="Y8" s="717"/>
      <c r="Z8" s="717"/>
      <c r="AA8" s="717"/>
      <c r="AB8" s="717"/>
      <c r="AC8" s="717"/>
      <c r="AD8" s="717"/>
      <c r="AE8" s="717"/>
    </row>
    <row r="9" spans="1:37" ht="22.95" customHeight="1" x14ac:dyDescent="0.2">
      <c r="B9" s="721" t="s">
        <v>86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17">
        <f>③【内諾後】保険契約申込書作成依頼!O13</f>
        <v>0</v>
      </c>
      <c r="P9" s="717"/>
      <c r="Q9" s="717"/>
      <c r="R9" s="717"/>
      <c r="S9" s="717"/>
      <c r="T9" s="717"/>
      <c r="U9" s="717"/>
      <c r="V9" s="717"/>
      <c r="W9" s="717"/>
      <c r="X9" s="717"/>
      <c r="Y9" s="717"/>
      <c r="Z9" s="717"/>
      <c r="AA9" s="717"/>
      <c r="AB9" s="717"/>
      <c r="AC9" s="717"/>
      <c r="AD9" s="717"/>
      <c r="AE9" s="717"/>
    </row>
    <row r="10" spans="1:37" s="24" customFormat="1" ht="4.95" customHeight="1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46"/>
      <c r="N10" s="46"/>
      <c r="O10" s="45"/>
      <c r="P10" s="45"/>
      <c r="R10" s="45"/>
      <c r="S10" s="45"/>
      <c r="T10" s="45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7" s="24" customFormat="1" ht="24.45" customHeight="1" x14ac:dyDescent="0.2">
      <c r="B11" s="126" t="s">
        <v>280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42" t="s">
        <v>85</v>
      </c>
      <c r="N11" s="43"/>
      <c r="O11" s="42"/>
      <c r="P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7" ht="37.950000000000003" customHeight="1" x14ac:dyDescent="0.2">
      <c r="B12" s="41" t="s">
        <v>84</v>
      </c>
      <c r="C12" s="706" t="s">
        <v>83</v>
      </c>
      <c r="D12" s="707"/>
      <c r="E12" s="707"/>
      <c r="F12" s="707"/>
      <c r="G12" s="707"/>
      <c r="H12" s="707"/>
      <c r="I12" s="707"/>
      <c r="J12" s="707"/>
      <c r="K12" s="707"/>
      <c r="L12" s="708"/>
      <c r="M12" s="706" t="s">
        <v>99</v>
      </c>
      <c r="N12" s="707"/>
      <c r="O12" s="707"/>
      <c r="P12" s="708"/>
      <c r="Q12" s="701" t="s">
        <v>151</v>
      </c>
      <c r="R12" s="701"/>
      <c r="S12" s="701"/>
      <c r="T12" s="701" t="s">
        <v>152</v>
      </c>
      <c r="U12" s="723"/>
      <c r="V12" s="723"/>
      <c r="W12" s="701" t="s">
        <v>154</v>
      </c>
      <c r="X12" s="723"/>
      <c r="Y12" s="723"/>
      <c r="Z12" s="693" t="s">
        <v>82</v>
      </c>
      <c r="AA12" s="694"/>
      <c r="AB12" s="695"/>
      <c r="AC12" s="701" t="s">
        <v>153</v>
      </c>
      <c r="AD12" s="701"/>
      <c r="AE12" s="701"/>
      <c r="AG12" s="39" t="s">
        <v>81</v>
      </c>
      <c r="AH12" s="40" t="s">
        <v>80</v>
      </c>
      <c r="AI12" s="38" t="s">
        <v>79</v>
      </c>
      <c r="AJ12" s="39" t="s">
        <v>78</v>
      </c>
      <c r="AK12" s="38" t="s">
        <v>77</v>
      </c>
    </row>
    <row r="13" spans="1:37" ht="21" customHeight="1" x14ac:dyDescent="0.2">
      <c r="B13" s="35" t="s">
        <v>76</v>
      </c>
      <c r="C13" s="704" t="str">
        <f>IF(③【内諾後】保険契約申込書作成依頼!C20="","",③【内諾後】保険契約申込書作成依頼!C20)</f>
        <v/>
      </c>
      <c r="D13" s="704"/>
      <c r="E13" s="704"/>
      <c r="F13" s="704"/>
      <c r="G13" s="704"/>
      <c r="H13" s="704"/>
      <c r="I13" s="704"/>
      <c r="J13" s="704"/>
      <c r="K13" s="704"/>
      <c r="L13" s="705"/>
      <c r="M13" s="709" t="str">
        <f>IF(③【内諾後】保険契約申込書作成依頼!I20="","",③【内諾後】保険契約申込書作成依頼!I20)</f>
        <v/>
      </c>
      <c r="N13" s="709"/>
      <c r="O13" s="709"/>
      <c r="P13" s="709"/>
      <c r="Q13" s="703" t="str">
        <f>IF(③【内諾後】保険契約申込書作成依頼!L20="","",③【内諾後】保険契約申込書作成依頼!L20)</f>
        <v/>
      </c>
      <c r="R13" s="703"/>
      <c r="S13" s="703"/>
      <c r="T13" s="716" t="str">
        <f>IF(③【内諾後】保険契約申込書作成依頼!O20="","",③【内諾後】保険契約申込書作成依頼!O20)</f>
        <v/>
      </c>
      <c r="U13" s="716"/>
      <c r="V13" s="716"/>
      <c r="W13" s="716"/>
      <c r="X13" s="716"/>
      <c r="Y13" s="716"/>
      <c r="Z13" s="696"/>
      <c r="AA13" s="697"/>
      <c r="AB13" s="698"/>
      <c r="AC13" s="702"/>
      <c r="AD13" s="702"/>
      <c r="AE13" s="702"/>
      <c r="AG13" s="29" t="s">
        <v>75</v>
      </c>
      <c r="AH13" s="37" t="s">
        <v>74</v>
      </c>
      <c r="AI13" s="36" t="s">
        <v>73</v>
      </c>
      <c r="AJ13" s="36" t="s">
        <v>72</v>
      </c>
      <c r="AK13" s="36" t="s">
        <v>71</v>
      </c>
    </row>
    <row r="14" spans="1:37" ht="21" customHeight="1" x14ac:dyDescent="0.2">
      <c r="B14" s="35" t="s">
        <v>156</v>
      </c>
      <c r="C14" s="704" t="str">
        <f>IF(③【内諾後】保険契約申込書作成依頼!C21="","",③【内諾後】保険契約申込書作成依頼!C21)</f>
        <v/>
      </c>
      <c r="D14" s="704"/>
      <c r="E14" s="704"/>
      <c r="F14" s="704"/>
      <c r="G14" s="704"/>
      <c r="H14" s="704"/>
      <c r="I14" s="704"/>
      <c r="J14" s="704"/>
      <c r="K14" s="704"/>
      <c r="L14" s="705"/>
      <c r="M14" s="709" t="str">
        <f>IF(③【内諾後】保険契約申込書作成依頼!I21="","",③【内諾後】保険契約申込書作成依頼!I21)</f>
        <v/>
      </c>
      <c r="N14" s="709"/>
      <c r="O14" s="709"/>
      <c r="P14" s="709"/>
      <c r="Q14" s="703" t="str">
        <f>IF(③【内諾後】保険契約申込書作成依頼!L21="","",③【内諾後】保険契約申込書作成依頼!L21)</f>
        <v/>
      </c>
      <c r="R14" s="703"/>
      <c r="S14" s="703"/>
      <c r="T14" s="716" t="str">
        <f>IF(③【内諾後】保険契約申込書作成依頼!O21="","",③【内諾後】保険契約申込書作成依頼!O21)</f>
        <v/>
      </c>
      <c r="U14" s="716"/>
      <c r="V14" s="716"/>
      <c r="W14" s="716"/>
      <c r="X14" s="716"/>
      <c r="Y14" s="716"/>
      <c r="Z14" s="696"/>
      <c r="AA14" s="699"/>
      <c r="AB14" s="700"/>
      <c r="AC14" s="702"/>
      <c r="AD14" s="702"/>
      <c r="AE14" s="702"/>
      <c r="AG14" s="29" t="s">
        <v>65</v>
      </c>
      <c r="AH14" s="37" t="s">
        <v>70</v>
      </c>
      <c r="AI14" s="36" t="s">
        <v>69</v>
      </c>
      <c r="AJ14" s="36" t="s">
        <v>68</v>
      </c>
    </row>
    <row r="15" spans="1:37" ht="21" customHeight="1" x14ac:dyDescent="0.2">
      <c r="B15" s="35" t="s">
        <v>156</v>
      </c>
      <c r="C15" s="705" t="str">
        <f>IF(③【内諾後】保険契約申込書作成依頼!C22="","",③【内諾後】保険契約申込書作成依頼!C22)</f>
        <v/>
      </c>
      <c r="D15" s="722"/>
      <c r="E15" s="722"/>
      <c r="F15" s="722"/>
      <c r="G15" s="722"/>
      <c r="H15" s="722"/>
      <c r="I15" s="722"/>
      <c r="J15" s="722"/>
      <c r="K15" s="722"/>
      <c r="L15" s="722"/>
      <c r="M15" s="709" t="str">
        <f>IF(③【内諾後】保険契約申込書作成依頼!I22="","",③【内諾後】保険契約申込書作成依頼!I22)</f>
        <v/>
      </c>
      <c r="N15" s="709"/>
      <c r="O15" s="709"/>
      <c r="P15" s="709"/>
      <c r="Q15" s="703" t="str">
        <f>IF(③【内諾後】保険契約申込書作成依頼!L22="","",③【内諾後】保険契約申込書作成依頼!L22)</f>
        <v/>
      </c>
      <c r="R15" s="703"/>
      <c r="S15" s="703"/>
      <c r="T15" s="716" t="str">
        <f>IF(③【内諾後】保険契約申込書作成依頼!O22="","",③【内諾後】保険契約申込書作成依頼!O22)</f>
        <v/>
      </c>
      <c r="U15" s="716"/>
      <c r="V15" s="716"/>
      <c r="W15" s="716"/>
      <c r="X15" s="716"/>
      <c r="Y15" s="716"/>
      <c r="Z15" s="696"/>
      <c r="AA15" s="699"/>
      <c r="AB15" s="700"/>
      <c r="AC15" s="702"/>
      <c r="AD15" s="702"/>
      <c r="AE15" s="702"/>
      <c r="AG15" s="29" t="s">
        <v>63</v>
      </c>
      <c r="AH15" s="37" t="s">
        <v>66</v>
      </c>
      <c r="AI15" s="36" t="s">
        <v>113</v>
      </c>
    </row>
    <row r="16" spans="1:37" ht="21" customHeight="1" x14ac:dyDescent="0.2">
      <c r="B16" s="35"/>
      <c r="C16" s="704" t="str">
        <f>IF(③【内諾後】保険契約申込書作成依頼!C23="","",③【内諾後】保険契約申込書作成依頼!C23)</f>
        <v/>
      </c>
      <c r="D16" s="704"/>
      <c r="E16" s="704"/>
      <c r="F16" s="704"/>
      <c r="G16" s="704"/>
      <c r="H16" s="704"/>
      <c r="I16" s="704"/>
      <c r="J16" s="704"/>
      <c r="K16" s="704"/>
      <c r="L16" s="704"/>
      <c r="M16" s="709" t="str">
        <f>IF(③【内諾後】保険契約申込書作成依頼!I23="","",③【内諾後】保険契約申込書作成依頼!I23)</f>
        <v/>
      </c>
      <c r="N16" s="709"/>
      <c r="O16" s="709"/>
      <c r="P16" s="709"/>
      <c r="Q16" s="703" t="str">
        <f>IF(③【内諾後】保険契約申込書作成依頼!L23="","",③【内諾後】保険契約申込書作成依頼!L23)</f>
        <v/>
      </c>
      <c r="R16" s="703"/>
      <c r="S16" s="703"/>
      <c r="T16" s="716" t="str">
        <f>IF(③【内諾後】保険契約申込書作成依頼!O23="","",③【内諾後】保険契約申込書作成依頼!O23)</f>
        <v/>
      </c>
      <c r="U16" s="716"/>
      <c r="V16" s="716"/>
      <c r="W16" s="716"/>
      <c r="X16" s="716"/>
      <c r="Y16" s="716"/>
      <c r="Z16" s="696"/>
      <c r="AA16" s="697"/>
      <c r="AB16" s="698"/>
      <c r="AC16" s="702"/>
      <c r="AD16" s="702"/>
      <c r="AE16" s="702"/>
      <c r="AG16" s="29" t="s">
        <v>61</v>
      </c>
      <c r="AH16" s="37" t="s">
        <v>64</v>
      </c>
    </row>
    <row r="17" spans="2:34" ht="21" customHeight="1" x14ac:dyDescent="0.2">
      <c r="B17" s="35"/>
      <c r="C17" s="704" t="str">
        <f>IF(③【内諾後】保険契約申込書作成依頼!C24="","",③【内諾後】保険契約申込書作成依頼!C24)</f>
        <v/>
      </c>
      <c r="D17" s="704"/>
      <c r="E17" s="704"/>
      <c r="F17" s="704"/>
      <c r="G17" s="704"/>
      <c r="H17" s="704"/>
      <c r="I17" s="704"/>
      <c r="J17" s="704"/>
      <c r="K17" s="704"/>
      <c r="L17" s="704"/>
      <c r="M17" s="709" t="str">
        <f>IF(③【内諾後】保険契約申込書作成依頼!I24="","",③【内諾後】保険契約申込書作成依頼!I24)</f>
        <v/>
      </c>
      <c r="N17" s="709"/>
      <c r="O17" s="709"/>
      <c r="P17" s="709"/>
      <c r="Q17" s="703" t="str">
        <f>IF(③【内諾後】保険契約申込書作成依頼!L24="","",③【内諾後】保険契約申込書作成依頼!L24)</f>
        <v/>
      </c>
      <c r="R17" s="703"/>
      <c r="S17" s="703"/>
      <c r="T17" s="716" t="str">
        <f>IF(③【内諾後】保険契約申込書作成依頼!O24="","",③【内諾後】保険契約申込書作成依頼!O24)</f>
        <v/>
      </c>
      <c r="U17" s="716"/>
      <c r="V17" s="716"/>
      <c r="W17" s="716"/>
      <c r="X17" s="716"/>
      <c r="Y17" s="716"/>
      <c r="Z17" s="696"/>
      <c r="AA17" s="699"/>
      <c r="AB17" s="700"/>
      <c r="AC17" s="702"/>
      <c r="AD17" s="702"/>
      <c r="AE17" s="702"/>
      <c r="AG17" s="29" t="s">
        <v>149</v>
      </c>
      <c r="AH17" s="36" t="s">
        <v>62</v>
      </c>
    </row>
    <row r="18" spans="2:34" ht="21" customHeight="1" x14ac:dyDescent="0.2">
      <c r="B18" s="35"/>
      <c r="C18" s="704" t="str">
        <f>IF(③【内諾後】保険契約申込書作成依頼!C25="","",③【内諾後】保険契約申込書作成依頼!C25)</f>
        <v/>
      </c>
      <c r="D18" s="704"/>
      <c r="E18" s="704"/>
      <c r="F18" s="704"/>
      <c r="G18" s="704"/>
      <c r="H18" s="704"/>
      <c r="I18" s="704"/>
      <c r="J18" s="704"/>
      <c r="K18" s="704"/>
      <c r="L18" s="704"/>
      <c r="M18" s="709" t="str">
        <f>IF(③【内諾後】保険契約申込書作成依頼!I25="","",③【内諾後】保険契約申込書作成依頼!I25)</f>
        <v/>
      </c>
      <c r="N18" s="709"/>
      <c r="O18" s="709"/>
      <c r="P18" s="709"/>
      <c r="Q18" s="703" t="str">
        <f>IF(③【内諾後】保険契約申込書作成依頼!L25="","",③【内諾後】保険契約申込書作成依頼!L25)</f>
        <v/>
      </c>
      <c r="R18" s="703"/>
      <c r="S18" s="703"/>
      <c r="T18" s="716" t="str">
        <f>IF(③【内諾後】保険契約申込書作成依頼!O25="","",③【内諾後】保険契約申込書作成依頼!O25)</f>
        <v/>
      </c>
      <c r="U18" s="716"/>
      <c r="V18" s="716"/>
      <c r="W18" s="716"/>
      <c r="X18" s="716"/>
      <c r="Y18" s="716"/>
      <c r="Z18" s="696"/>
      <c r="AA18" s="697"/>
      <c r="AB18" s="698"/>
      <c r="AC18" s="702"/>
      <c r="AD18" s="702"/>
      <c r="AE18" s="702"/>
      <c r="AG18" s="29" t="s">
        <v>67</v>
      </c>
      <c r="AH18" s="37" t="s">
        <v>108</v>
      </c>
    </row>
    <row r="19" spans="2:34" s="24" customFormat="1" ht="4.95" customHeight="1" x14ac:dyDescent="0.2"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2"/>
      <c r="N19" s="32"/>
      <c r="O19" s="32"/>
      <c r="P19" s="32"/>
      <c r="Q19" s="30"/>
      <c r="R19" s="30"/>
      <c r="S19" s="30"/>
      <c r="T19" s="30"/>
      <c r="U19" s="30"/>
      <c r="V19" s="30"/>
      <c r="W19" s="30"/>
      <c r="X19" s="30"/>
      <c r="Y19" s="31"/>
      <c r="Z19" s="30"/>
      <c r="AA19" s="30"/>
      <c r="AB19" s="30"/>
      <c r="AC19" s="30"/>
      <c r="AD19" s="30"/>
      <c r="AE19" s="30"/>
      <c r="AG19" s="29" t="s">
        <v>58</v>
      </c>
    </row>
    <row r="20" spans="2:34" s="24" customFormat="1" ht="24.45" customHeight="1" x14ac:dyDescent="0.2">
      <c r="B20" s="126" t="s">
        <v>293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7"/>
      <c r="Q20" s="27"/>
      <c r="R20" s="27"/>
      <c r="S20" s="27"/>
      <c r="T20" s="26"/>
      <c r="U20" s="27"/>
      <c r="V20" s="27"/>
      <c r="W20" s="26"/>
      <c r="X20" s="27"/>
      <c r="Y20" s="27"/>
      <c r="Z20" s="26"/>
      <c r="AA20" s="26"/>
      <c r="AB20" s="26"/>
      <c r="AC20" s="26"/>
      <c r="AD20" s="26"/>
      <c r="AE20" s="25"/>
      <c r="AG20" s="29" t="s">
        <v>56</v>
      </c>
    </row>
    <row r="21" spans="2:34" s="24" customFormat="1" ht="60" customHeight="1" x14ac:dyDescent="0.2">
      <c r="B21" s="718" t="s">
        <v>288</v>
      </c>
      <c r="C21" s="719"/>
      <c r="D21" s="719"/>
      <c r="E21" s="719"/>
      <c r="F21" s="719"/>
      <c r="G21" s="719"/>
      <c r="H21" s="719"/>
      <c r="I21" s="719"/>
      <c r="J21" s="719"/>
      <c r="K21" s="719"/>
      <c r="L21" s="719"/>
      <c r="M21" s="719"/>
      <c r="N21" s="719"/>
      <c r="O21" s="719"/>
      <c r="P21" s="719"/>
      <c r="Q21" s="719"/>
      <c r="R21" s="719"/>
      <c r="S21" s="719"/>
      <c r="T21" s="719"/>
      <c r="U21" s="719"/>
      <c r="V21" s="719"/>
      <c r="W21" s="719"/>
      <c r="X21" s="719"/>
      <c r="Y21" s="719"/>
      <c r="Z21" s="719"/>
      <c r="AA21" s="719"/>
      <c r="AB21" s="719"/>
      <c r="AC21" s="719"/>
      <c r="AD21" s="719"/>
      <c r="AE21" s="720"/>
      <c r="AG21" s="29" t="s">
        <v>55</v>
      </c>
    </row>
    <row r="22" spans="2:34" s="24" customFormat="1" ht="4.95" customHeight="1" x14ac:dyDescent="0.2"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2"/>
      <c r="N22" s="32"/>
      <c r="O22" s="32"/>
      <c r="P22" s="32"/>
      <c r="Q22" s="30"/>
      <c r="R22" s="30"/>
      <c r="S22" s="30"/>
      <c r="T22" s="30"/>
      <c r="U22" s="30"/>
      <c r="V22" s="30"/>
      <c r="W22" s="30"/>
      <c r="X22" s="30"/>
      <c r="Y22" s="31"/>
      <c r="Z22" s="30"/>
      <c r="AA22" s="30"/>
      <c r="AB22" s="30"/>
      <c r="AC22" s="30"/>
      <c r="AD22" s="30"/>
      <c r="AE22" s="30"/>
      <c r="AG22" s="29" t="s">
        <v>58</v>
      </c>
    </row>
    <row r="23" spans="2:34" s="24" customFormat="1" ht="24.45" customHeight="1" x14ac:dyDescent="0.2">
      <c r="B23" s="126" t="s">
        <v>294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/>
      <c r="P23" s="27"/>
      <c r="Q23" s="27"/>
      <c r="R23" s="27"/>
      <c r="S23" s="27"/>
      <c r="T23" s="26"/>
      <c r="U23" s="27"/>
      <c r="V23" s="27"/>
      <c r="W23" s="26"/>
      <c r="X23" s="27"/>
      <c r="Y23" s="27"/>
      <c r="Z23" s="26"/>
      <c r="AA23" s="26"/>
      <c r="AB23" s="26"/>
      <c r="AC23" s="26"/>
      <c r="AD23" s="26"/>
      <c r="AE23" s="25"/>
      <c r="AG23" s="29" t="s">
        <v>56</v>
      </c>
    </row>
    <row r="24" spans="2:34" s="24" customFormat="1" ht="19.95" customHeight="1" x14ac:dyDescent="0.2">
      <c r="B24" s="690" t="s">
        <v>286</v>
      </c>
      <c r="C24" s="690"/>
      <c r="D24" s="690"/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0"/>
      <c r="Q24" s="690"/>
      <c r="R24" s="690"/>
      <c r="S24" s="690"/>
      <c r="T24" s="690"/>
      <c r="U24" s="690"/>
      <c r="V24" s="690"/>
      <c r="W24" s="690"/>
      <c r="X24" s="690"/>
      <c r="Y24" s="690"/>
      <c r="Z24" s="690"/>
      <c r="AA24" s="690"/>
      <c r="AB24" s="690"/>
      <c r="AC24" s="690"/>
      <c r="AD24" s="690"/>
      <c r="AE24" s="690"/>
    </row>
    <row r="25" spans="2:34" s="24" customFormat="1" ht="4.95" customHeight="1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7"/>
      <c r="P25" s="27"/>
      <c r="Q25" s="27"/>
      <c r="R25" s="27"/>
      <c r="S25" s="27"/>
      <c r="T25" s="26"/>
      <c r="U25" s="27"/>
      <c r="V25" s="27"/>
      <c r="W25" s="26"/>
      <c r="X25" s="27"/>
      <c r="Y25" s="27"/>
      <c r="Z25" s="26"/>
      <c r="AA25" s="26"/>
      <c r="AB25" s="26"/>
      <c r="AC25" s="26"/>
      <c r="AD25" s="26"/>
      <c r="AE25" s="25"/>
    </row>
    <row r="26" spans="2:34" ht="24.6" x14ac:dyDescent="0.2">
      <c r="B26" s="126" t="s">
        <v>281</v>
      </c>
    </row>
    <row r="27" spans="2:34" ht="60" customHeight="1" x14ac:dyDescent="0.2">
      <c r="B27" s="710" t="s">
        <v>287</v>
      </c>
      <c r="C27" s="690"/>
      <c r="D27" s="690"/>
      <c r="E27" s="690"/>
      <c r="F27" s="690"/>
      <c r="G27" s="690"/>
      <c r="H27" s="690"/>
      <c r="I27" s="690"/>
      <c r="J27" s="690"/>
      <c r="K27" s="690"/>
      <c r="L27" s="690"/>
      <c r="M27" s="690"/>
      <c r="N27" s="690"/>
      <c r="O27" s="690"/>
      <c r="P27" s="690"/>
      <c r="Q27" s="690"/>
      <c r="R27" s="690"/>
      <c r="S27" s="690"/>
      <c r="T27" s="690"/>
      <c r="U27" s="690"/>
      <c r="V27" s="690"/>
      <c r="W27" s="690"/>
      <c r="X27" s="690"/>
      <c r="Y27" s="690"/>
      <c r="Z27" s="690"/>
      <c r="AA27" s="690"/>
      <c r="AB27" s="690"/>
      <c r="AC27" s="690"/>
      <c r="AD27" s="690"/>
      <c r="AE27" s="690"/>
    </row>
    <row r="28" spans="2:34" s="24" customFormat="1" ht="4.95" customHeight="1" x14ac:dyDescent="0.2">
      <c r="B28" s="710"/>
      <c r="C28" s="690"/>
      <c r="D28" s="690"/>
      <c r="E28" s="690"/>
      <c r="F28" s="690"/>
      <c r="G28" s="690"/>
      <c r="H28" s="690"/>
      <c r="I28" s="690"/>
      <c r="J28" s="690"/>
      <c r="K28" s="690"/>
      <c r="L28" s="690"/>
      <c r="M28" s="690"/>
      <c r="N28" s="690"/>
      <c r="O28" s="690"/>
      <c r="P28" s="690"/>
      <c r="Q28" s="690"/>
      <c r="R28" s="690"/>
      <c r="S28" s="690"/>
      <c r="T28" s="690"/>
      <c r="U28" s="690"/>
      <c r="V28" s="690"/>
      <c r="W28" s="690"/>
      <c r="X28" s="690"/>
      <c r="Y28" s="690"/>
      <c r="Z28" s="690"/>
      <c r="AA28" s="690"/>
      <c r="AB28" s="690"/>
      <c r="AC28" s="690"/>
      <c r="AD28" s="690"/>
      <c r="AE28" s="690"/>
    </row>
    <row r="29" spans="2:34" ht="58.2" customHeight="1" x14ac:dyDescent="0.2">
      <c r="B29" s="711" t="s">
        <v>301</v>
      </c>
      <c r="C29" s="712"/>
      <c r="D29" s="712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3" t="s">
        <v>54</v>
      </c>
      <c r="P29" s="622"/>
      <c r="Q29" s="622"/>
      <c r="R29" s="622"/>
      <c r="S29" s="622"/>
      <c r="T29" s="622"/>
      <c r="U29" s="622"/>
      <c r="V29" s="622"/>
      <c r="W29" s="622"/>
      <c r="X29" s="622"/>
      <c r="Y29" s="622"/>
      <c r="Z29" s="622"/>
      <c r="AA29" s="622"/>
      <c r="AB29" s="622"/>
      <c r="AC29" s="622"/>
      <c r="AD29" s="622"/>
      <c r="AE29" s="622"/>
    </row>
    <row r="30" spans="2:34" ht="4.95" customHeight="1" x14ac:dyDescent="0.2"/>
    <row r="31" spans="2:34" ht="24.45" customHeight="1" x14ac:dyDescent="0.2">
      <c r="B31" s="126" t="s">
        <v>282</v>
      </c>
    </row>
    <row r="32" spans="2:34" ht="4.95" customHeight="1" x14ac:dyDescent="0.2"/>
    <row r="33" spans="2:38" s="24" customFormat="1" ht="45" customHeight="1" x14ac:dyDescent="0.2">
      <c r="B33" s="710" t="s">
        <v>289</v>
      </c>
      <c r="C33" s="690"/>
      <c r="D33" s="690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690"/>
      <c r="AA33" s="690"/>
      <c r="AB33" s="690"/>
      <c r="AC33" s="690"/>
      <c r="AD33" s="690"/>
      <c r="AE33" s="690"/>
    </row>
    <row r="34" spans="2:38" ht="4.95" customHeight="1" x14ac:dyDescent="0.2"/>
    <row r="35" spans="2:38" ht="24.6" x14ac:dyDescent="0.2">
      <c r="B35" s="126" t="s">
        <v>283</v>
      </c>
    </row>
    <row r="36" spans="2:38" ht="4.95" customHeight="1" x14ac:dyDescent="0.2"/>
    <row r="37" spans="2:38" s="79" customFormat="1" ht="21" customHeight="1" x14ac:dyDescent="0.2">
      <c r="B37" s="690" t="s">
        <v>290</v>
      </c>
      <c r="C37" s="690"/>
      <c r="D37" s="690"/>
      <c r="E37" s="690"/>
      <c r="F37" s="690"/>
      <c r="G37" s="690"/>
      <c r="H37" s="690"/>
      <c r="I37" s="690"/>
      <c r="J37" s="690"/>
      <c r="K37" s="690"/>
      <c r="L37" s="690"/>
      <c r="M37" s="690"/>
      <c r="N37" s="690"/>
      <c r="O37" s="690"/>
      <c r="P37" s="690"/>
      <c r="Q37" s="690"/>
      <c r="R37" s="690"/>
      <c r="S37" s="690"/>
      <c r="T37" s="690"/>
      <c r="U37" s="690"/>
      <c r="V37" s="690"/>
      <c r="W37" s="690"/>
      <c r="X37" s="690"/>
      <c r="Y37" s="690"/>
      <c r="Z37" s="690"/>
      <c r="AA37" s="690"/>
      <c r="AB37" s="690"/>
      <c r="AC37" s="690"/>
      <c r="AD37" s="690"/>
      <c r="AE37" s="690"/>
      <c r="AL37" s="17" t="s">
        <v>38</v>
      </c>
    </row>
    <row r="38" spans="2:38" ht="21" customHeight="1" x14ac:dyDescent="0.2">
      <c r="B38" s="690" t="s">
        <v>291</v>
      </c>
      <c r="C38" s="690"/>
      <c r="D38" s="690"/>
      <c r="E38" s="690"/>
      <c r="F38" s="690"/>
      <c r="G38" s="690"/>
      <c r="H38" s="690"/>
      <c r="I38" s="690"/>
      <c r="J38" s="690"/>
      <c r="K38" s="690"/>
      <c r="L38" s="690"/>
      <c r="M38" s="690"/>
      <c r="N38" s="690"/>
      <c r="O38" s="690"/>
      <c r="P38" s="690"/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  <c r="AB38" s="690"/>
      <c r="AC38" s="690"/>
      <c r="AD38" s="690"/>
      <c r="AE38" s="690"/>
      <c r="AL38" s="80" t="s">
        <v>169</v>
      </c>
    </row>
    <row r="39" spans="2:38" ht="21" customHeight="1" x14ac:dyDescent="0.2">
      <c r="B39" s="690" t="s">
        <v>292</v>
      </c>
      <c r="C39" s="690"/>
      <c r="D39" s="690"/>
      <c r="E39" s="690"/>
      <c r="F39" s="690"/>
      <c r="G39" s="690"/>
      <c r="H39" s="690"/>
      <c r="I39" s="690"/>
      <c r="J39" s="690"/>
      <c r="K39" s="690"/>
      <c r="L39" s="690"/>
      <c r="M39" s="690"/>
      <c r="N39" s="690"/>
      <c r="O39" s="690"/>
      <c r="P39" s="690"/>
      <c r="Q39" s="690"/>
      <c r="R39" s="690"/>
      <c r="S39" s="690"/>
      <c r="T39" s="690"/>
      <c r="U39" s="690"/>
      <c r="V39" s="690"/>
      <c r="W39" s="690"/>
      <c r="X39" s="690"/>
      <c r="Y39" s="690"/>
      <c r="Z39" s="690"/>
      <c r="AA39" s="690"/>
      <c r="AB39" s="690"/>
      <c r="AC39" s="690"/>
      <c r="AD39" s="690"/>
      <c r="AE39" s="690"/>
      <c r="AL39" s="80" t="s">
        <v>170</v>
      </c>
    </row>
    <row r="40" spans="2:38" ht="21" customHeight="1" x14ac:dyDescent="0.2">
      <c r="B40" s="692" t="s">
        <v>166</v>
      </c>
      <c r="C40" s="692"/>
      <c r="D40" s="692"/>
      <c r="E40" s="692"/>
      <c r="F40" s="691" t="s">
        <v>183</v>
      </c>
      <c r="G40" s="691"/>
      <c r="H40" s="691"/>
      <c r="I40" s="691"/>
      <c r="J40" s="691"/>
      <c r="K40" s="691"/>
      <c r="L40" s="691"/>
      <c r="M40" s="691"/>
      <c r="N40" s="691"/>
      <c r="O40" s="691"/>
      <c r="P40" s="691"/>
      <c r="Q40" s="690" t="s">
        <v>182</v>
      </c>
      <c r="R40" s="690"/>
      <c r="S40" s="690"/>
      <c r="T40" s="690"/>
      <c r="U40" s="690"/>
      <c r="V40" s="690"/>
      <c r="W40" s="690"/>
      <c r="X40" s="690"/>
      <c r="Y40" s="690"/>
      <c r="Z40" s="690"/>
      <c r="AA40" s="690"/>
      <c r="AB40" s="690"/>
      <c r="AC40" s="690"/>
      <c r="AD40" s="690"/>
      <c r="AE40" s="690"/>
      <c r="AL40" s="80" t="s">
        <v>171</v>
      </c>
    </row>
    <row r="41" spans="2:38" ht="21" customHeight="1" x14ac:dyDescent="0.2">
      <c r="B41" s="692" t="s">
        <v>167</v>
      </c>
      <c r="C41" s="692"/>
      <c r="D41" s="692"/>
      <c r="E41" s="692"/>
      <c r="F41" s="691" t="s">
        <v>168</v>
      </c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0" t="s">
        <v>182</v>
      </c>
      <c r="R41" s="690"/>
      <c r="S41" s="690"/>
      <c r="T41" s="690"/>
      <c r="U41" s="690"/>
      <c r="V41" s="690"/>
      <c r="W41" s="690"/>
      <c r="X41" s="690"/>
      <c r="Y41" s="690"/>
      <c r="Z41" s="690"/>
      <c r="AA41" s="690"/>
      <c r="AB41" s="690"/>
      <c r="AC41" s="690"/>
      <c r="AD41" s="690"/>
      <c r="AE41" s="690"/>
      <c r="AL41" s="80" t="s">
        <v>172</v>
      </c>
    </row>
    <row r="42" spans="2:38" s="24" customFormat="1" ht="4.95" customHeight="1" x14ac:dyDescent="0.2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L42" s="128"/>
    </row>
    <row r="43" spans="2:38" ht="24.45" customHeight="1" x14ac:dyDescent="0.2">
      <c r="B43" s="125" t="s">
        <v>284</v>
      </c>
      <c r="AL43" s="80" t="s">
        <v>302</v>
      </c>
    </row>
    <row r="44" spans="2:38" ht="4.95" customHeight="1" x14ac:dyDescent="0.2">
      <c r="B44" s="125"/>
      <c r="AL44" s="80"/>
    </row>
    <row r="45" spans="2:38" ht="24.45" customHeight="1" x14ac:dyDescent="0.2">
      <c r="B45" s="724" t="s">
        <v>285</v>
      </c>
      <c r="C45" s="724"/>
      <c r="D45" s="724"/>
      <c r="E45" s="724"/>
      <c r="F45" s="724"/>
      <c r="G45" s="724"/>
      <c r="H45" s="724"/>
      <c r="I45" s="724"/>
      <c r="J45" s="724"/>
      <c r="K45" s="724"/>
      <c r="L45" s="724"/>
      <c r="M45" s="724"/>
      <c r="N45" s="724"/>
      <c r="O45" s="724"/>
      <c r="P45" s="724"/>
      <c r="Q45" s="724"/>
      <c r="R45" s="724"/>
      <c r="S45" s="724"/>
      <c r="T45" s="724"/>
      <c r="U45" s="724"/>
      <c r="V45" s="724"/>
      <c r="W45" s="724"/>
      <c r="X45" s="724"/>
      <c r="Y45" s="724"/>
      <c r="Z45" s="724"/>
      <c r="AA45" s="724"/>
      <c r="AB45" s="724"/>
      <c r="AC45" s="724"/>
      <c r="AD45" s="724"/>
      <c r="AE45" s="724"/>
      <c r="AL45" s="80" t="s">
        <v>173</v>
      </c>
    </row>
    <row r="46" spans="2:38" ht="15.6" customHeight="1" x14ac:dyDescent="0.2">
      <c r="AL46" s="80" t="s">
        <v>174</v>
      </c>
    </row>
    <row r="47" spans="2:38" ht="15.6" customHeight="1" x14ac:dyDescent="0.2">
      <c r="AL47" s="80" t="s">
        <v>175</v>
      </c>
    </row>
    <row r="48" spans="2:38" ht="15.6" customHeight="1" x14ac:dyDescent="0.2">
      <c r="AL48" s="80" t="s">
        <v>176</v>
      </c>
    </row>
    <row r="49" spans="38:38" ht="15.6" customHeight="1" x14ac:dyDescent="0.2">
      <c r="AL49" s="80" t="s">
        <v>177</v>
      </c>
    </row>
    <row r="50" spans="38:38" ht="15.6" customHeight="1" x14ac:dyDescent="0.2">
      <c r="AL50" s="80" t="s">
        <v>178</v>
      </c>
    </row>
    <row r="51" spans="38:38" ht="15.6" customHeight="1" x14ac:dyDescent="0.2">
      <c r="AL51" s="80" t="s">
        <v>179</v>
      </c>
    </row>
    <row r="52" spans="38:38" ht="15.6" customHeight="1" x14ac:dyDescent="0.2">
      <c r="AL52" s="80" t="s">
        <v>180</v>
      </c>
    </row>
    <row r="53" spans="38:38" ht="15.6" customHeight="1" x14ac:dyDescent="0.2">
      <c r="AL53" s="80" t="s">
        <v>181</v>
      </c>
    </row>
  </sheetData>
  <mergeCells count="81">
    <mergeCell ref="B45:AE45"/>
    <mergeCell ref="B1:AE1"/>
    <mergeCell ref="B33:AE33"/>
    <mergeCell ref="B28:AE28"/>
    <mergeCell ref="B4:H5"/>
    <mergeCell ref="I4:N4"/>
    <mergeCell ref="O4:AE4"/>
    <mergeCell ref="I5:N5"/>
    <mergeCell ref="B6:H8"/>
    <mergeCell ref="I6:N6"/>
    <mergeCell ref="O6:AE6"/>
    <mergeCell ref="C16:L16"/>
    <mergeCell ref="Q13:S13"/>
    <mergeCell ref="Q14:S14"/>
    <mergeCell ref="C17:L17"/>
    <mergeCell ref="Q17:S17"/>
    <mergeCell ref="I7:N7"/>
    <mergeCell ref="O7:AE7"/>
    <mergeCell ref="I8:N8"/>
    <mergeCell ref="O8:AE8"/>
    <mergeCell ref="T16:V16"/>
    <mergeCell ref="B9:N9"/>
    <mergeCell ref="C14:L14"/>
    <mergeCell ref="C15:L15"/>
    <mergeCell ref="C12:L12"/>
    <mergeCell ref="W12:Y12"/>
    <mergeCell ref="W13:Y13"/>
    <mergeCell ref="W14:Y14"/>
    <mergeCell ref="W15:Y15"/>
    <mergeCell ref="T15:V15"/>
    <mergeCell ref="Q12:S12"/>
    <mergeCell ref="T12:V12"/>
    <mergeCell ref="C18:L18"/>
    <mergeCell ref="Q16:S16"/>
    <mergeCell ref="B21:AE21"/>
    <mergeCell ref="B24:AE24"/>
    <mergeCell ref="M16:P16"/>
    <mergeCell ref="M17:P17"/>
    <mergeCell ref="AC16:AE16"/>
    <mergeCell ref="AC17:AE17"/>
    <mergeCell ref="W16:Y16"/>
    <mergeCell ref="W17:Y17"/>
    <mergeCell ref="B27:AE27"/>
    <mergeCell ref="B29:N29"/>
    <mergeCell ref="O29:AE29"/>
    <mergeCell ref="O5:AD5"/>
    <mergeCell ref="T13:V13"/>
    <mergeCell ref="T14:V14"/>
    <mergeCell ref="Z18:AB18"/>
    <mergeCell ref="T18:V18"/>
    <mergeCell ref="W18:Y18"/>
    <mergeCell ref="Z16:AB16"/>
    <mergeCell ref="Z17:AB17"/>
    <mergeCell ref="T17:V17"/>
    <mergeCell ref="AC18:AE18"/>
    <mergeCell ref="O9:AE9"/>
    <mergeCell ref="Q18:S18"/>
    <mergeCell ref="M18:P18"/>
    <mergeCell ref="Q15:S15"/>
    <mergeCell ref="C13:L13"/>
    <mergeCell ref="M12:P12"/>
    <mergeCell ref="M13:P13"/>
    <mergeCell ref="M15:P15"/>
    <mergeCell ref="M14:P14"/>
    <mergeCell ref="Z12:AB12"/>
    <mergeCell ref="Z13:AB13"/>
    <mergeCell ref="Z14:AB14"/>
    <mergeCell ref="Z15:AB15"/>
    <mergeCell ref="AC12:AE12"/>
    <mergeCell ref="AC13:AE13"/>
    <mergeCell ref="AC14:AE14"/>
    <mergeCell ref="AC15:AE15"/>
    <mergeCell ref="Q40:AE40"/>
    <mergeCell ref="F40:P40"/>
    <mergeCell ref="B37:AE37"/>
    <mergeCell ref="Q41:AE41"/>
    <mergeCell ref="F41:P41"/>
    <mergeCell ref="B38:AE38"/>
    <mergeCell ref="B39:AE39"/>
    <mergeCell ref="B41:E41"/>
    <mergeCell ref="B40:E40"/>
  </mergeCells>
  <phoneticPr fontId="26"/>
  <dataValidations count="9">
    <dataValidation type="list" allowBlank="1" showInputMessage="1" showErrorMessage="1" sqref="B13:B18">
      <formula1>"■"</formula1>
    </dataValidation>
    <dataValidation type="list" allowBlank="1" showInputMessage="1" showErrorMessage="1" sqref="AC13:AC18">
      <formula1>$AK$13</formula1>
    </dataValidation>
    <dataValidation type="list" allowBlank="1" showInputMessage="1" showErrorMessage="1" sqref="W13:Y18">
      <formula1>$AJ$13:$AJ$14</formula1>
    </dataValidation>
    <dataValidation type="list" allowBlank="1" showInputMessage="1" showErrorMessage="1" sqref="T13:V18">
      <formula1>$AI$13:$AI$14</formula1>
    </dataValidation>
    <dataValidation type="list" allowBlank="1" showInputMessage="1" sqref="Q13:S18">
      <formula1>$AH$13:$AH$17</formula1>
    </dataValidation>
    <dataValidation type="list" allowBlank="1" showInputMessage="1" sqref="C13:L18">
      <formula1>$AG$13:$AG$17</formula1>
    </dataValidation>
    <dataValidation imeMode="halfAlpha" allowBlank="1" showInputMessage="1" showErrorMessage="1" sqref="Y19:AA19 Z13:AB18 Y22:AA22"/>
    <dataValidation allowBlank="1" showInputMessage="1" sqref="M13:M18"/>
    <dataValidation type="list" imeMode="hiragana" allowBlank="1" showInputMessage="1" sqref="F40:P40">
      <formula1>$AL$38:$AL$53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【提案時】 RCヒヤリングメモ</vt:lpstr>
      <vt:lpstr>【試算依頼】 案件管理シート</vt:lpstr>
      <vt:lpstr>①診断シート（表紙）</vt:lpstr>
      <vt:lpstr>②補償内容比較表</vt:lpstr>
      <vt:lpstr>③【内諾後】保険契約申込書作成依頼</vt:lpstr>
      <vt:lpstr>④【契約時】ご契約説明書</vt:lpstr>
      <vt:lpstr>'【試算依頼】 案件管理シート'!Print_Area</vt:lpstr>
      <vt:lpstr>'①診断シート（表紙）'!Print_Area</vt:lpstr>
      <vt:lpstr>②補償内容比較表!Print_Area</vt:lpstr>
      <vt:lpstr>③【内諾後】保険契約申込書作成依頼!Print_Area</vt:lpstr>
      <vt:lpstr>④【契約時】ご契約説明書!Print_Area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大谷　美哉</cp:lastModifiedBy>
  <cp:lastPrinted>2020-04-28T07:08:07Z</cp:lastPrinted>
  <dcterms:created xsi:type="dcterms:W3CDTF">2015-11-05T09:47:45Z</dcterms:created>
  <dcterms:modified xsi:type="dcterms:W3CDTF">2020-11-05T12:09:52Z</dcterms:modified>
</cp:coreProperties>
</file>