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診断表" sheetId="1" r:id="rId1"/>
    <sheet name="通信量マスタ" sheetId="2" state="hidden" r:id="rId2"/>
  </sheets>
  <definedNames>
    <definedName name="_xlnm._FilterDatabase" localSheetId="0" hidden="1">診断表!$M$6:$M$26</definedName>
    <definedName name="_xlnm.Print_Area" localSheetId="0">診断表!$A$1:$R$36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O24" i="1"/>
  <c r="O23" i="1"/>
  <c r="O22" i="1"/>
  <c r="O21" i="1"/>
  <c r="O20" i="1"/>
  <c r="O19" i="1"/>
  <c r="O18" i="1"/>
  <c r="O17" i="1"/>
  <c r="O16" i="1"/>
  <c r="O15" i="1"/>
  <c r="O14" i="1"/>
  <c r="O13" i="1"/>
  <c r="O12" i="1"/>
  <c r="O11" i="1"/>
  <c r="O10" i="1"/>
  <c r="O9" i="1"/>
  <c r="O8" i="1"/>
  <c r="O7" i="1"/>
  <c r="O6" i="1"/>
  <c r="M27" i="1" l="1"/>
</calcChain>
</file>

<file path=xl/sharedStrings.xml><?xml version="1.0" encoding="utf-8"?>
<sst xmlns="http://schemas.openxmlformats.org/spreadsheetml/2006/main" count="153" uniqueCount="70">
  <si>
    <t>カテゴリ</t>
    <phoneticPr fontId="1"/>
  </si>
  <si>
    <t>サービス名</t>
    <rPh sb="4" eb="5">
      <t>メイ</t>
    </rPh>
    <phoneticPr fontId="1"/>
  </si>
  <si>
    <t>単位</t>
    <rPh sb="0" eb="2">
      <t>タンイ</t>
    </rPh>
    <phoneticPr fontId="1"/>
  </si>
  <si>
    <t>想定通信量(1ヶ月)</t>
    <rPh sb="0" eb="2">
      <t>ソウテイ</t>
    </rPh>
    <rPh sb="2" eb="5">
      <t>ツウシンリョウ</t>
    </rPh>
    <rPh sb="8" eb="9">
      <t>ゲツ</t>
    </rPh>
    <phoneticPr fontId="1"/>
  </si>
  <si>
    <t>数量</t>
    <rPh sb="0" eb="2">
      <t>スウリョウ</t>
    </rPh>
    <phoneticPr fontId="1"/>
  </si>
  <si>
    <t>小計</t>
    <rPh sb="0" eb="2">
      <t>ショウケイ</t>
    </rPh>
    <phoneticPr fontId="1"/>
  </si>
  <si>
    <t>U MUSIC</t>
    <phoneticPr fontId="1"/>
  </si>
  <si>
    <t>MPX-1</t>
    <phoneticPr fontId="1"/>
  </si>
  <si>
    <t>OTORAKU</t>
    <phoneticPr fontId="1"/>
  </si>
  <si>
    <t>IP電話/FAX</t>
    <rPh sb="2" eb="4">
      <t>デンワ</t>
    </rPh>
    <phoneticPr fontId="1"/>
  </si>
  <si>
    <t>POSレジ(or タブレットレジ)</t>
    <phoneticPr fontId="1"/>
  </si>
  <si>
    <t>TTO、各席のオーダー端末</t>
    <rPh sb="4" eb="6">
      <t>カクセキ</t>
    </rPh>
    <rPh sb="11" eb="13">
      <t>タンンマツ</t>
    </rPh>
    <phoneticPr fontId="1"/>
  </si>
  <si>
    <t>決済端末</t>
    <rPh sb="0" eb="4">
      <t>ケッサイタンマツ</t>
    </rPh>
    <phoneticPr fontId="1"/>
  </si>
  <si>
    <t>一般的なWeb業務</t>
    <rPh sb="0" eb="3">
      <t>イッパンテキ</t>
    </rPh>
    <rPh sb="7" eb="9">
      <t>ギョウム</t>
    </rPh>
    <phoneticPr fontId="1"/>
  </si>
  <si>
    <t>メール/SNS</t>
    <phoneticPr fontId="1"/>
  </si>
  <si>
    <t>Web会議・オンライン動画講習</t>
    <rPh sb="3" eb="5">
      <t>カイギ</t>
    </rPh>
    <rPh sb="11" eb="13">
      <t>ドウガ</t>
    </rPh>
    <rPh sb="13" eb="15">
      <t>コウシュウ</t>
    </rPh>
    <phoneticPr fontId="1"/>
  </si>
  <si>
    <t>IPカメラ閲覧　(スマホで適宜閲覧)</t>
    <rPh sb="5" eb="7">
      <t>エツラン</t>
    </rPh>
    <rPh sb="13" eb="15">
      <t>テキギ</t>
    </rPh>
    <rPh sb="15" eb="17">
      <t>エツラン</t>
    </rPh>
    <phoneticPr fontId="1"/>
  </si>
  <si>
    <t>IPカメラ閲覧　(本部で常時監視)</t>
    <rPh sb="5" eb="7">
      <t>エツラン</t>
    </rPh>
    <rPh sb="9" eb="11">
      <t>ホンブ</t>
    </rPh>
    <rPh sb="12" eb="16">
      <t>ジョウジカンシ</t>
    </rPh>
    <phoneticPr fontId="1"/>
  </si>
  <si>
    <t>クラウドカメラ　(Safieなど)</t>
    <phoneticPr fontId="1"/>
  </si>
  <si>
    <t>サイネージ</t>
    <phoneticPr fontId="1"/>
  </si>
  <si>
    <t>カラオケ(夜間配信型)</t>
    <rPh sb="5" eb="7">
      <t>ヤカン</t>
    </rPh>
    <rPh sb="7" eb="9">
      <t>ハイシン</t>
    </rPh>
    <rPh sb="9" eb="10">
      <t>ガタ</t>
    </rPh>
    <phoneticPr fontId="1"/>
  </si>
  <si>
    <t>セキュリティ　(セコム、ALSOK)</t>
    <phoneticPr fontId="1"/>
  </si>
  <si>
    <t>勤怠管理システム</t>
    <rPh sb="0" eb="4">
      <t>キンタイカンリ</t>
    </rPh>
    <phoneticPr fontId="1"/>
  </si>
  <si>
    <t>来店客用Free Wi-Fi</t>
    <rPh sb="0" eb="3">
      <t>ライテンキャク</t>
    </rPh>
    <rPh sb="3" eb="4">
      <t>ヨウ</t>
    </rPh>
    <phoneticPr fontId="1"/>
  </si>
  <si>
    <t>雑誌サービス　(dマガジンなど)</t>
    <rPh sb="0" eb="2">
      <t>ザッシ</t>
    </rPh>
    <phoneticPr fontId="1"/>
  </si>
  <si>
    <t>Chrome Cast, fire TV (動画キャスト)</t>
    <rPh sb="22" eb="24">
      <t>ドウガ</t>
    </rPh>
    <phoneticPr fontId="1"/>
  </si>
  <si>
    <t>動画の閲覧</t>
    <rPh sb="0" eb="2">
      <t>ドウガ</t>
    </rPh>
    <rPh sb="3" eb="5">
      <t>エツラン</t>
    </rPh>
    <phoneticPr fontId="1"/>
  </si>
  <si>
    <t>1台</t>
    <rPh sb="1" eb="2">
      <t>ダイ</t>
    </rPh>
    <phoneticPr fontId="1"/>
  </si>
  <si>
    <t>1席(台)</t>
    <rPh sb="1" eb="2">
      <t>セキ</t>
    </rPh>
    <rPh sb="3" eb="4">
      <t>ダイ</t>
    </rPh>
    <phoneticPr fontId="1"/>
  </si>
  <si>
    <t>1台(人)</t>
    <rPh sb="1" eb="2">
      <t>ダイ</t>
    </rPh>
    <rPh sb="3" eb="4">
      <t>ニン</t>
    </rPh>
    <phoneticPr fontId="1"/>
  </si>
  <si>
    <t>1時間</t>
    <rPh sb="1" eb="3">
      <t>ジカン</t>
    </rPh>
    <phoneticPr fontId="1"/>
  </si>
  <si>
    <t>3.0GB</t>
    <phoneticPr fontId="1"/>
  </si>
  <si>
    <t>3.0~7.5GB</t>
    <phoneticPr fontId="1"/>
  </si>
  <si>
    <t>0.5GB</t>
    <phoneticPr fontId="1"/>
  </si>
  <si>
    <t>1.5GB</t>
    <phoneticPr fontId="1"/>
  </si>
  <si>
    <t>1.0GB</t>
    <phoneticPr fontId="1"/>
  </si>
  <si>
    <t>0.5GB</t>
    <phoneticPr fontId="1"/>
  </si>
  <si>
    <t>0.3GB</t>
    <phoneticPr fontId="1"/>
  </si>
  <si>
    <t>0.1GB</t>
    <phoneticPr fontId="1"/>
  </si>
  <si>
    <t>0.01GB (ｽﾀｯﾌ10人)</t>
    <rPh sb="14" eb="15">
      <t>ニン</t>
    </rPh>
    <phoneticPr fontId="1"/>
  </si>
  <si>
    <t>台</t>
    <rPh sb="0" eb="1">
      <t>ダイ</t>
    </rPh>
    <phoneticPr fontId="1"/>
  </si>
  <si>
    <t>席</t>
    <rPh sb="0" eb="1">
      <t>セキ</t>
    </rPh>
    <phoneticPr fontId="1"/>
  </si>
  <si>
    <t>時間</t>
    <rPh sb="0" eb="2">
      <t>ジカン</t>
    </rPh>
    <phoneticPr fontId="1"/>
  </si>
  <si>
    <t>音楽配信</t>
    <rPh sb="0" eb="4">
      <t>オンガクハイシン</t>
    </rPh>
    <phoneticPr fontId="1"/>
  </si>
  <si>
    <t>電話/FAX</t>
    <rPh sb="0" eb="2">
      <t>デンワ</t>
    </rPh>
    <phoneticPr fontId="1"/>
  </si>
  <si>
    <t>レジ
オーダー</t>
    <phoneticPr fontId="1"/>
  </si>
  <si>
    <t>決済</t>
    <rPh sb="0" eb="2">
      <t>ケッサイ</t>
    </rPh>
    <phoneticPr fontId="1"/>
  </si>
  <si>
    <t>一般業務</t>
    <rPh sb="0" eb="2">
      <t>イッパン</t>
    </rPh>
    <rPh sb="2" eb="4">
      <t>ギョウム</t>
    </rPh>
    <phoneticPr fontId="1"/>
  </si>
  <si>
    <t>カメラ</t>
    <phoneticPr fontId="1"/>
  </si>
  <si>
    <t>その他</t>
    <rPh sb="2" eb="3">
      <t>タ</t>
    </rPh>
    <phoneticPr fontId="1"/>
  </si>
  <si>
    <t>合計</t>
    <rPh sb="0" eb="2">
      <t>ゴウケイ</t>
    </rPh>
    <phoneticPr fontId="1"/>
  </si>
  <si>
    <t>GB</t>
    <phoneticPr fontId="1"/>
  </si>
  <si>
    <t>GB</t>
    <phoneticPr fontId="1"/>
  </si>
  <si>
    <t>合計通信量</t>
    <rPh sb="0" eb="2">
      <t>ゴウケイ</t>
    </rPh>
    <rPh sb="2" eb="5">
      <t>ツウシンリョウ</t>
    </rPh>
    <phoneticPr fontId="1"/>
  </si>
  <si>
    <t>推奨プラン</t>
    <rPh sb="0" eb="2">
      <t>スイショウ</t>
    </rPh>
    <phoneticPr fontId="1"/>
  </si>
  <si>
    <t>10.0GB以下</t>
    <rPh sb="6" eb="8">
      <t>イカ</t>
    </rPh>
    <phoneticPr fontId="1"/>
  </si>
  <si>
    <t>25.0GB以上</t>
    <rPh sb="6" eb="8">
      <t>イジョウ</t>
    </rPh>
    <phoneticPr fontId="1"/>
  </si>
  <si>
    <t>ベーシック
通信PLAN</t>
    <rPh sb="6" eb="8">
      <t>ツウシン</t>
    </rPh>
    <phoneticPr fontId="1"/>
  </si>
  <si>
    <t>プレミアム
通信PLAN</t>
    <rPh sb="6" eb="8">
      <t>ツウシン</t>
    </rPh>
    <phoneticPr fontId="1"/>
  </si>
  <si>
    <t>USEN光
U-SPOT</t>
    <rPh sb="4" eb="5">
      <t>ヒカリ</t>
    </rPh>
    <phoneticPr fontId="1"/>
  </si>
  <si>
    <r>
      <rPr>
        <b/>
        <sz val="12"/>
        <color rgb="FFFF0000"/>
        <rFont val="游ゴシック"/>
        <family val="3"/>
        <charset val="128"/>
        <scheme val="minor"/>
      </rPr>
      <t>50.0GB</t>
    </r>
    <r>
      <rPr>
        <b/>
        <sz val="12"/>
        <rFont val="游ゴシック"/>
        <family val="3"/>
        <charset val="128"/>
        <scheme val="minor"/>
      </rPr>
      <t>　以上</t>
    </r>
    <rPh sb="7" eb="9">
      <t>イジョウ</t>
    </rPh>
    <phoneticPr fontId="1"/>
  </si>
  <si>
    <r>
      <rPr>
        <b/>
        <sz val="12"/>
        <color rgb="FFFF0000"/>
        <rFont val="游ゴシック"/>
        <family val="3"/>
        <charset val="128"/>
        <scheme val="minor"/>
      </rPr>
      <t>40.0GB</t>
    </r>
    <r>
      <rPr>
        <b/>
        <sz val="12"/>
        <rFont val="游ゴシック"/>
        <family val="3"/>
        <charset val="128"/>
        <scheme val="minor"/>
      </rPr>
      <t>　以上</t>
    </r>
    <rPh sb="7" eb="9">
      <t>イジョウ</t>
    </rPh>
    <phoneticPr fontId="1"/>
  </si>
  <si>
    <r>
      <rPr>
        <b/>
        <sz val="12"/>
        <color rgb="FFFF0000"/>
        <rFont val="游ゴシック"/>
        <family val="3"/>
        <charset val="128"/>
        <scheme val="minor"/>
      </rPr>
      <t>80.0GB</t>
    </r>
    <r>
      <rPr>
        <b/>
        <sz val="12"/>
        <rFont val="游ゴシック"/>
        <family val="3"/>
        <charset val="128"/>
        <scheme val="minor"/>
      </rPr>
      <t>　以上</t>
    </r>
    <rPh sb="7" eb="9">
      <t>イジョウ</t>
    </rPh>
    <phoneticPr fontId="1"/>
  </si>
  <si>
    <r>
      <rPr>
        <b/>
        <sz val="12"/>
        <color rgb="FFFF0000"/>
        <rFont val="游ゴシック"/>
        <family val="3"/>
        <charset val="128"/>
        <scheme val="minor"/>
      </rPr>
      <t>150.0GB</t>
    </r>
    <r>
      <rPr>
        <b/>
        <sz val="12"/>
        <rFont val="游ゴシック"/>
        <family val="3"/>
        <charset val="128"/>
        <scheme val="minor"/>
      </rPr>
      <t>　以上</t>
    </r>
    <rPh sb="8" eb="10">
      <t>イジョウ</t>
    </rPh>
    <phoneticPr fontId="1"/>
  </si>
  <si>
    <t>※1　一般的な飲食店を想定
※2　SD/HDD/NASへの録画は無通信</t>
    <phoneticPr fontId="1"/>
  </si>
  <si>
    <t>10.0～25.0GB以下</t>
    <rPh sb="11" eb="13">
      <t>イカ</t>
    </rPh>
    <phoneticPr fontId="1"/>
  </si>
  <si>
    <t>※本試算は、一般的な通信使用を想定した試算です。
　お客様のご利用状況によっては想定の通信量を超過する場合もありますので、予めご了承ください。</t>
    <phoneticPr fontId="1"/>
  </si>
  <si>
    <t>↓選択してください</t>
    <rPh sb="1" eb="3">
      <t>センタク</t>
    </rPh>
    <phoneticPr fontId="1"/>
  </si>
  <si>
    <t>通信量　診断表</t>
    <rPh sb="0" eb="3">
      <t>ツウシンリョウ</t>
    </rPh>
    <rPh sb="4" eb="6">
      <t>シンダン</t>
    </rPh>
    <rPh sb="6" eb="7">
      <t>ヒョウ</t>
    </rPh>
    <phoneticPr fontId="1"/>
  </si>
  <si>
    <t>3.0GB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</si>
</sst>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游ゴシック"/>
      <family val="2"/>
      <scheme val="minor"/>
    </font>
    <font>
      <sz val="6"/>
      <name val="游ゴシック"/>
      <family val="3"/>
      <charset val="128"/>
      <scheme val="minor"/>
    </font>
    <font>
      <b/>
      <sz val="12"/>
      <name val="游ゴシック"/>
      <family val="3"/>
      <charset val="128"/>
      <scheme val="minor"/>
    </font>
    <font>
      <b/>
      <sz val="20"/>
      <name val="游ゴシック"/>
      <family val="3"/>
      <charset val="128"/>
      <scheme val="minor"/>
    </font>
    <font>
      <sz val="12"/>
      <color theme="1"/>
      <name val="游ゴシック"/>
      <family val="2"/>
      <scheme val="minor"/>
    </font>
    <font>
      <b/>
      <sz val="16"/>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2"/>
      <color rgb="FFFF0000"/>
      <name val="游ゴシック"/>
      <family val="3"/>
      <charset val="128"/>
      <scheme val="minor"/>
    </font>
    <font>
      <b/>
      <sz val="12"/>
      <color theme="0"/>
      <name val="游ゴシック"/>
      <family val="2"/>
      <scheme val="minor"/>
    </font>
    <font>
      <sz val="8"/>
      <color theme="1"/>
      <name val="游ゴシック"/>
      <family val="2"/>
      <scheme val="minor"/>
    </font>
    <font>
      <b/>
      <u/>
      <sz val="18"/>
      <color theme="1"/>
      <name val="游ゴシック"/>
      <family val="3"/>
      <charset val="128"/>
      <scheme val="minor"/>
    </font>
    <font>
      <b/>
      <sz val="22"/>
      <color theme="0"/>
      <name val="游ゴシック"/>
      <family val="3"/>
      <charset val="128"/>
      <scheme val="minor"/>
    </font>
    <font>
      <b/>
      <sz val="11"/>
      <color theme="1"/>
      <name val="游ゴシック"/>
      <family val="3"/>
      <charset val="128"/>
      <scheme val="minor"/>
    </font>
    <font>
      <b/>
      <sz val="16"/>
      <color rgb="FF00509F"/>
      <name val="游ゴシック"/>
      <family val="3"/>
      <charset val="128"/>
      <scheme val="minor"/>
    </font>
    <font>
      <b/>
      <sz val="36"/>
      <color rgb="FF00509F"/>
      <name val="游ゴシック"/>
      <family val="3"/>
      <charset val="128"/>
      <scheme val="minor"/>
    </font>
  </fonts>
  <fills count="6">
    <fill>
      <patternFill patternType="none"/>
    </fill>
    <fill>
      <patternFill patternType="gray125"/>
    </fill>
    <fill>
      <patternFill patternType="solid">
        <fgColor rgb="FF4BBCE5"/>
        <bgColor indexed="64"/>
      </patternFill>
    </fill>
    <fill>
      <patternFill patternType="solid">
        <fgColor rgb="FF00509F"/>
        <bgColor indexed="64"/>
      </patternFill>
    </fill>
    <fill>
      <patternFill patternType="solid">
        <fgColor rgb="FF17499C"/>
        <bgColor indexed="64"/>
      </patternFill>
    </fill>
    <fill>
      <patternFill patternType="solid">
        <fgColor theme="0" tint="-0.249977111117893"/>
        <bgColor indexed="64"/>
      </patternFill>
    </fill>
  </fills>
  <borders count="12">
    <border>
      <left/>
      <right/>
      <top/>
      <bottom/>
      <diagonal/>
    </border>
    <border>
      <left style="thin">
        <color rgb="FF00509F"/>
      </left>
      <right style="thin">
        <color rgb="FF00509F"/>
      </right>
      <top style="thin">
        <color rgb="FF00509F"/>
      </top>
      <bottom style="thin">
        <color rgb="FF00509F"/>
      </bottom>
      <diagonal/>
    </border>
    <border>
      <left/>
      <right style="thin">
        <color rgb="FF00509F"/>
      </right>
      <top style="thin">
        <color rgb="FF00509F"/>
      </top>
      <bottom style="thin">
        <color rgb="FF00509F"/>
      </bottom>
      <diagonal/>
    </border>
    <border>
      <left style="thin">
        <color rgb="FF00509F"/>
      </left>
      <right style="thin">
        <color rgb="FF00509F"/>
      </right>
      <top style="thin">
        <color rgb="FF00509F"/>
      </top>
      <bottom/>
      <diagonal/>
    </border>
    <border>
      <left/>
      <right/>
      <top style="thin">
        <color rgb="FF00509F"/>
      </top>
      <bottom/>
      <diagonal/>
    </border>
    <border>
      <left style="thin">
        <color rgb="FF00509F"/>
      </left>
      <right/>
      <top style="thin">
        <color rgb="FF00509F"/>
      </top>
      <bottom style="thin">
        <color rgb="FF00509F"/>
      </bottom>
      <diagonal/>
    </border>
    <border>
      <left/>
      <right/>
      <top style="thin">
        <color rgb="FF00509F"/>
      </top>
      <bottom style="thin">
        <color rgb="FF00509F"/>
      </bottom>
      <diagonal/>
    </border>
    <border>
      <left style="thin">
        <color auto="1"/>
      </left>
      <right style="thin">
        <color auto="1"/>
      </right>
      <top style="thin">
        <color auto="1"/>
      </top>
      <bottom style="thin">
        <color auto="1"/>
      </bottom>
      <diagonal/>
    </border>
    <border>
      <left/>
      <right style="thin">
        <color rgb="FF00509F"/>
      </right>
      <top style="thin">
        <color rgb="FF00509F"/>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0" fillId="0" borderId="0" xfId="0" applyAlignment="1">
      <alignment horizontal="left"/>
    </xf>
    <xf numFmtId="0" fontId="2" fillId="0" borderId="0" xfId="0" applyFont="1"/>
    <xf numFmtId="0" fontId="2" fillId="0" borderId="0" xfId="0" applyFont="1" applyAlignment="1">
      <alignment horizontal="center"/>
    </xf>
    <xf numFmtId="0" fontId="0" fillId="3" borderId="0" xfId="0" applyFill="1"/>
    <xf numFmtId="0" fontId="0" fillId="3" borderId="0" xfId="0" applyFill="1" applyAlignment="1">
      <alignment horizontal="left"/>
    </xf>
    <xf numFmtId="0" fontId="2" fillId="3" borderId="0" xfId="0" applyFont="1" applyFill="1" applyAlignment="1">
      <alignment horizontal="center"/>
    </xf>
    <xf numFmtId="0" fontId="2" fillId="3" borderId="0" xfId="0" applyFont="1" applyFill="1"/>
    <xf numFmtId="0" fontId="0" fillId="0" borderId="0" xfId="0" applyFill="1"/>
    <xf numFmtId="0" fontId="0" fillId="0" borderId="0" xfId="0" applyFill="1" applyAlignment="1">
      <alignment horizontal="left"/>
    </xf>
    <xf numFmtId="0" fontId="4" fillId="3" borderId="0" xfId="0" applyFont="1" applyFill="1"/>
    <xf numFmtId="0" fontId="4" fillId="0" borderId="0" xfId="0" applyFont="1"/>
    <xf numFmtId="0" fontId="6" fillId="2" borderId="1" xfId="0" applyFont="1" applyFill="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4" xfId="0" applyBorder="1" applyAlignment="1">
      <alignment horizontal="left" vertical="center"/>
    </xf>
    <xf numFmtId="0" fontId="0" fillId="0" borderId="4" xfId="0" applyBorder="1" applyAlignment="1">
      <alignment vertical="center"/>
    </xf>
    <xf numFmtId="0" fontId="0" fillId="4" borderId="0" xfId="0" applyFill="1"/>
    <xf numFmtId="0" fontId="0" fillId="4" borderId="0" xfId="0" applyFill="1" applyAlignment="1">
      <alignment horizontal="left"/>
    </xf>
    <xf numFmtId="0" fontId="10" fillId="0" borderId="4" xfId="0" applyFont="1" applyBorder="1" applyAlignment="1">
      <alignment vertical="center" wrapText="1"/>
    </xf>
    <xf numFmtId="0" fontId="13" fillId="0" borderId="0" xfId="0" applyFont="1"/>
    <xf numFmtId="0" fontId="14" fillId="0" borderId="2" xfId="0" applyFont="1" applyBorder="1" applyAlignment="1">
      <alignment vertical="center"/>
    </xf>
    <xf numFmtId="176" fontId="2" fillId="0" borderId="5" xfId="0" applyNumberFormat="1" applyFont="1" applyBorder="1" applyAlignment="1">
      <alignment vertical="center"/>
    </xf>
    <xf numFmtId="2" fontId="2" fillId="0" borderId="5" xfId="0" applyNumberFormat="1" applyFont="1" applyBorder="1" applyAlignment="1">
      <alignment vertical="center"/>
    </xf>
    <xf numFmtId="0" fontId="2" fillId="0" borderId="5" xfId="0" applyFont="1" applyBorder="1" applyAlignment="1" applyProtection="1">
      <alignment vertical="center"/>
      <protection locked="0"/>
    </xf>
    <xf numFmtId="0" fontId="15" fillId="0" borderId="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center" wrapText="1"/>
    </xf>
    <xf numFmtId="0" fontId="11" fillId="0" borderId="7" xfId="0" applyFont="1" applyBorder="1" applyAlignment="1">
      <alignment horizontal="center"/>
    </xf>
    <xf numFmtId="0" fontId="6" fillId="3" borderId="1" xfId="0" applyFont="1" applyFill="1" applyBorder="1" applyAlignment="1">
      <alignment horizontal="center" vertical="center"/>
    </xf>
    <xf numFmtId="2" fontId="3" fillId="0" borderId="5" xfId="0" applyNumberFormat="1" applyFont="1" applyBorder="1" applyAlignment="1">
      <alignment horizontal="center" vertical="center"/>
    </xf>
    <xf numFmtId="2" fontId="3" fillId="0" borderId="6" xfId="0" applyNumberFormat="1" applyFont="1" applyBorder="1" applyAlignment="1">
      <alignment horizontal="center" vertical="center"/>
    </xf>
    <xf numFmtId="0" fontId="12" fillId="5" borderId="7" xfId="0" applyFont="1" applyFill="1" applyBorder="1" applyAlignment="1">
      <alignment horizontal="center" vertical="center" wrapText="1"/>
    </xf>
    <xf numFmtId="0" fontId="5" fillId="0" borderId="7" xfId="0" applyFont="1" applyBorder="1" applyAlignment="1">
      <alignment horizontal="center"/>
    </xf>
    <xf numFmtId="0" fontId="5" fillId="0" borderId="7" xfId="0" applyFont="1" applyBorder="1" applyAlignment="1">
      <alignment horizontal="center" vertical="center"/>
    </xf>
    <xf numFmtId="0" fontId="2" fillId="0" borderId="1" xfId="0" applyFont="1" applyBorder="1" applyAlignment="1">
      <alignment horizontal="left" vertical="center" indent="1"/>
    </xf>
    <xf numFmtId="0" fontId="2" fillId="0" borderId="3" xfId="0" applyFont="1" applyBorder="1" applyAlignment="1">
      <alignment horizontal="left" vertical="center" indent="1"/>
    </xf>
    <xf numFmtId="0" fontId="9" fillId="2" borderId="1" xfId="0"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xf>
    <xf numFmtId="0" fontId="7" fillId="3" borderId="1" xfId="0" applyFont="1" applyFill="1" applyBorder="1" applyAlignment="1">
      <alignment horizontal="center" vertical="center"/>
    </xf>
    <xf numFmtId="0" fontId="0" fillId="0" borderId="0" xfId="0" applyAlignment="1">
      <alignment horizontal="left"/>
    </xf>
  </cellXfs>
  <cellStyles count="1">
    <cellStyle name="標準" xfId="0" builtinId="0"/>
  </cellStyles>
  <dxfs count="8">
    <dxf>
      <fill>
        <patternFill>
          <bgColor rgb="FF21B8C5"/>
        </patternFill>
      </fill>
    </dxf>
    <dxf>
      <fill>
        <patternFill>
          <bgColor rgb="FF9F7B1B"/>
        </patternFill>
      </fill>
    </dxf>
    <dxf>
      <fill>
        <patternFill>
          <bgColor theme="0" tint="-0.24994659260841701"/>
        </patternFill>
      </fill>
    </dxf>
    <dxf>
      <fill>
        <patternFill>
          <bgColor rgb="FF1C499C"/>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colors>
    <mruColors>
      <color rgb="FF21B8C5"/>
      <color rgb="FF9F7B1B"/>
      <color rgb="FF1C499C"/>
      <color rgb="FF17499C"/>
      <color rgb="FF00509F"/>
      <color rgb="FF4BB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xdr:colOff>
      <xdr:row>34</xdr:row>
      <xdr:rowOff>13864</xdr:rowOff>
    </xdr:from>
    <xdr:to>
      <xdr:col>6</xdr:col>
      <xdr:colOff>571883</xdr:colOff>
      <xdr:row>34</xdr:row>
      <xdr:rowOff>1072347</xdr:rowOff>
    </xdr:to>
    <xdr:pic>
      <xdr:nvPicPr>
        <xdr:cNvPr id="50" name="Google Shape;65;p9"/>
        <xdr:cNvPicPr preferRelativeResize="0">
          <a:picLocks noChangeAspect="1"/>
        </xdr:cNvPicPr>
      </xdr:nvPicPr>
      <xdr:blipFill>
        <a:blip xmlns:r="http://schemas.openxmlformats.org/officeDocument/2006/relationships" r:embed="rId1">
          <a:alphaModFix/>
        </a:blip>
        <a:stretch>
          <a:fillRect/>
        </a:stretch>
      </xdr:blipFill>
      <xdr:spPr>
        <a:xfrm>
          <a:off x="401787" y="11111355"/>
          <a:ext cx="2719332" cy="1058483"/>
        </a:xfrm>
        <a:prstGeom prst="rect">
          <a:avLst/>
        </a:prstGeom>
        <a:noFill/>
        <a:ln>
          <a:noFill/>
        </a:ln>
      </xdr:spPr>
    </xdr:pic>
    <xdr:clientData/>
  </xdr:twoCellAnchor>
  <xdr:twoCellAnchor>
    <xdr:from>
      <xdr:col>6</xdr:col>
      <xdr:colOff>96975</xdr:colOff>
      <xdr:row>3</xdr:row>
      <xdr:rowOff>0</xdr:rowOff>
    </xdr:from>
    <xdr:to>
      <xdr:col>11</xdr:col>
      <xdr:colOff>173175</xdr:colOff>
      <xdr:row>3</xdr:row>
      <xdr:rowOff>0</xdr:rowOff>
    </xdr:to>
    <xdr:cxnSp macro="">
      <xdr:nvCxnSpPr>
        <xdr:cNvPr id="52" name="直線コネクタ 51"/>
        <xdr:cNvCxnSpPr/>
      </xdr:nvCxnSpPr>
      <xdr:spPr>
        <a:xfrm>
          <a:off x="2576939" y="1205345"/>
          <a:ext cx="3733800" cy="0"/>
        </a:xfrm>
        <a:prstGeom prst="line">
          <a:avLst/>
        </a:prstGeom>
        <a:ln w="57150">
          <a:solidFill>
            <a:srgbClr val="00509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274320</xdr:colOff>
      <xdr:row>29</xdr:row>
      <xdr:rowOff>411480</xdr:rowOff>
    </xdr:from>
    <xdr:to>
      <xdr:col>14</xdr:col>
      <xdr:colOff>68580</xdr:colOff>
      <xdr:row>30</xdr:row>
      <xdr:rowOff>106680</xdr:rowOff>
    </xdr:to>
    <xdr:sp macro="" textlink="">
      <xdr:nvSpPr>
        <xdr:cNvPr id="2" name="テキスト ボックス 1"/>
        <xdr:cNvSpPr txBox="1"/>
      </xdr:nvSpPr>
      <xdr:spPr>
        <a:xfrm>
          <a:off x="7345680" y="10050780"/>
          <a:ext cx="571500" cy="21336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solidFill>
                <a:schemeClr val="bg1"/>
              </a:solidFill>
            </a:rPr>
            <a:t>×</a:t>
          </a:r>
          <a:endParaRPr kumimoji="1" lang="ja-JP" altLang="en-US" sz="20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showRowColHeaders="0" tabSelected="1" view="pageBreakPreview" zoomScale="40" zoomScaleNormal="25" zoomScaleSheetLayoutView="40" workbookViewId="0">
      <selection activeCell="T9" sqref="T9"/>
    </sheetView>
  </sheetViews>
  <sheetFormatPr defaultRowHeight="18" x14ac:dyDescent="0.45"/>
  <cols>
    <col min="1" max="1" width="3.69921875" customWidth="1"/>
    <col min="2" max="2" width="1.69921875" customWidth="1"/>
    <col min="3" max="4" width="5.3984375" style="1" customWidth="1"/>
    <col min="5" max="5" width="7" customWidth="1"/>
    <col min="6" max="8" width="10.19921875" customWidth="1"/>
    <col min="9" max="9" width="8.09765625" customWidth="1"/>
    <col min="10" max="10" width="10" customWidth="1"/>
    <col min="11" max="11" width="12.69921875" customWidth="1"/>
    <col min="12" max="12" width="8.19921875" customWidth="1"/>
    <col min="13" max="14" width="5.09765625" customWidth="1"/>
    <col min="15" max="15" width="7" customWidth="1"/>
    <col min="16" max="16" width="5.09765625" customWidth="1"/>
    <col min="17" max="17" width="1.69921875" customWidth="1"/>
    <col min="18" max="18" width="3.69921875" customWidth="1"/>
  </cols>
  <sheetData>
    <row r="1" spans="1:18" ht="22.95" customHeight="1" x14ac:dyDescent="0.45">
      <c r="A1" s="4"/>
      <c r="B1" s="4"/>
      <c r="C1" s="5"/>
      <c r="D1" s="5"/>
      <c r="E1" s="4"/>
      <c r="F1" s="4"/>
      <c r="G1" s="4"/>
      <c r="H1" s="4"/>
      <c r="I1" s="4"/>
      <c r="J1" s="4"/>
      <c r="K1" s="4"/>
      <c r="L1" s="4"/>
      <c r="M1" s="4"/>
      <c r="N1" s="4"/>
      <c r="O1" s="4"/>
      <c r="P1" s="4"/>
      <c r="Q1" s="4"/>
      <c r="R1" s="4"/>
    </row>
    <row r="2" spans="1:18" ht="35.4" customHeight="1" x14ac:dyDescent="0.45">
      <c r="A2" s="4"/>
      <c r="B2" s="8"/>
      <c r="C2" s="9"/>
      <c r="D2" s="9"/>
      <c r="E2" s="8"/>
      <c r="F2" s="8"/>
      <c r="G2" s="8"/>
      <c r="H2" s="8"/>
      <c r="I2" s="8"/>
      <c r="J2" s="8"/>
      <c r="K2" s="8"/>
      <c r="L2" s="8"/>
      <c r="M2" s="8"/>
      <c r="N2" s="8"/>
      <c r="O2" s="8"/>
      <c r="P2" s="8"/>
      <c r="Q2" s="8"/>
      <c r="R2" s="4"/>
    </row>
    <row r="3" spans="1:18" ht="58.2" x14ac:dyDescent="1.4">
      <c r="A3" s="4"/>
      <c r="C3" s="27" t="s">
        <v>68</v>
      </c>
      <c r="D3" s="27"/>
      <c r="E3" s="27"/>
      <c r="F3" s="27"/>
      <c r="G3" s="27"/>
      <c r="H3" s="27"/>
      <c r="I3" s="27"/>
      <c r="J3" s="27"/>
      <c r="K3" s="27"/>
      <c r="L3" s="27"/>
      <c r="M3" s="27"/>
      <c r="N3" s="27"/>
      <c r="O3" s="27"/>
      <c r="P3" s="27"/>
      <c r="R3" s="4"/>
    </row>
    <row r="4" spans="1:18" ht="35.4" customHeight="1" x14ac:dyDescent="0.45">
      <c r="A4" s="4"/>
      <c r="M4" s="22" t="s">
        <v>67</v>
      </c>
      <c r="R4" s="4"/>
    </row>
    <row r="5" spans="1:18" s="11" customFormat="1" ht="24" customHeight="1" x14ac:dyDescent="0.5">
      <c r="A5" s="10"/>
      <c r="C5" s="46" t="s">
        <v>0</v>
      </c>
      <c r="D5" s="46"/>
      <c r="E5" s="46" t="s">
        <v>1</v>
      </c>
      <c r="F5" s="46"/>
      <c r="G5" s="46"/>
      <c r="H5" s="46"/>
      <c r="I5" s="46"/>
      <c r="J5" s="12" t="s">
        <v>2</v>
      </c>
      <c r="K5" s="47" t="s">
        <v>3</v>
      </c>
      <c r="L5" s="47"/>
      <c r="M5" s="38" t="s">
        <v>4</v>
      </c>
      <c r="N5" s="38"/>
      <c r="O5" s="38" t="s">
        <v>5</v>
      </c>
      <c r="P5" s="38"/>
      <c r="Q5" s="3"/>
      <c r="R5" s="6"/>
    </row>
    <row r="6" spans="1:18" s="11" customFormat="1" ht="24" customHeight="1" x14ac:dyDescent="0.5">
      <c r="A6" s="10"/>
      <c r="C6" s="47" t="s">
        <v>43</v>
      </c>
      <c r="D6" s="47"/>
      <c r="E6" s="44" t="s">
        <v>6</v>
      </c>
      <c r="F6" s="44"/>
      <c r="G6" s="44"/>
      <c r="H6" s="44"/>
      <c r="I6" s="44"/>
      <c r="J6" s="13" t="s">
        <v>27</v>
      </c>
      <c r="K6" s="44" t="s">
        <v>69</v>
      </c>
      <c r="L6" s="44"/>
      <c r="M6" s="26"/>
      <c r="N6" s="15" t="s">
        <v>40</v>
      </c>
      <c r="O6" s="24" t="str">
        <f>IF(M6="","",M6*通信量マスタ!F1)</f>
        <v/>
      </c>
      <c r="P6" s="15" t="s">
        <v>51</v>
      </c>
      <c r="Q6" s="2"/>
      <c r="R6" s="7"/>
    </row>
    <row r="7" spans="1:18" s="11" customFormat="1" ht="24" customHeight="1" x14ac:dyDescent="0.5">
      <c r="A7" s="10"/>
      <c r="C7" s="47"/>
      <c r="D7" s="47"/>
      <c r="E7" s="44" t="s">
        <v>7</v>
      </c>
      <c r="F7" s="44"/>
      <c r="G7" s="44"/>
      <c r="H7" s="44"/>
      <c r="I7" s="44"/>
      <c r="J7" s="13" t="s">
        <v>27</v>
      </c>
      <c r="K7" s="44" t="s">
        <v>31</v>
      </c>
      <c r="L7" s="44"/>
      <c r="M7" s="26"/>
      <c r="N7" s="15" t="s">
        <v>40</v>
      </c>
      <c r="O7" s="24" t="str">
        <f>IF(M7="","",M7*通信量マスタ!F2)</f>
        <v/>
      </c>
      <c r="P7" s="15" t="s">
        <v>51</v>
      </c>
      <c r="Q7" s="2"/>
      <c r="R7" s="7"/>
    </row>
    <row r="8" spans="1:18" s="11" customFormat="1" ht="24" customHeight="1" x14ac:dyDescent="0.5">
      <c r="A8" s="10"/>
      <c r="C8" s="47"/>
      <c r="D8" s="47"/>
      <c r="E8" s="44" t="s">
        <v>8</v>
      </c>
      <c r="F8" s="44"/>
      <c r="G8" s="44"/>
      <c r="H8" s="44"/>
      <c r="I8" s="44"/>
      <c r="J8" s="13" t="s">
        <v>27</v>
      </c>
      <c r="K8" s="44" t="s">
        <v>32</v>
      </c>
      <c r="L8" s="44"/>
      <c r="M8" s="26"/>
      <c r="N8" s="15" t="s">
        <v>40</v>
      </c>
      <c r="O8" s="14" t="str">
        <f>IF(M8="","",M8*通信量マスタ!F3)</f>
        <v/>
      </c>
      <c r="P8" s="15" t="s">
        <v>51</v>
      </c>
      <c r="Q8" s="2"/>
      <c r="R8" s="7"/>
    </row>
    <row r="9" spans="1:18" s="11" customFormat="1" ht="24" customHeight="1" x14ac:dyDescent="0.5">
      <c r="A9" s="10"/>
      <c r="C9" s="47" t="s">
        <v>44</v>
      </c>
      <c r="D9" s="47"/>
      <c r="E9" s="44" t="s">
        <v>9</v>
      </c>
      <c r="F9" s="44"/>
      <c r="G9" s="44"/>
      <c r="H9" s="44"/>
      <c r="I9" s="44"/>
      <c r="J9" s="13" t="s">
        <v>27</v>
      </c>
      <c r="K9" s="44" t="s">
        <v>33</v>
      </c>
      <c r="L9" s="44"/>
      <c r="M9" s="26"/>
      <c r="N9" s="15" t="s">
        <v>40</v>
      </c>
      <c r="O9" s="14" t="str">
        <f>IF(M9="","",M9*通信量マスタ!F4)</f>
        <v/>
      </c>
      <c r="P9" s="15" t="s">
        <v>51</v>
      </c>
      <c r="Q9" s="2"/>
      <c r="R9" s="7"/>
    </row>
    <row r="10" spans="1:18" s="11" customFormat="1" ht="24" customHeight="1" x14ac:dyDescent="0.5">
      <c r="A10" s="10"/>
      <c r="C10" s="48" t="s">
        <v>45</v>
      </c>
      <c r="D10" s="48"/>
      <c r="E10" s="44" t="s">
        <v>10</v>
      </c>
      <c r="F10" s="44"/>
      <c r="G10" s="44"/>
      <c r="H10" s="44"/>
      <c r="I10" s="44"/>
      <c r="J10" s="13" t="s">
        <v>27</v>
      </c>
      <c r="K10" s="44" t="s">
        <v>34</v>
      </c>
      <c r="L10" s="44"/>
      <c r="M10" s="26"/>
      <c r="N10" s="15" t="s">
        <v>40</v>
      </c>
      <c r="O10" s="14" t="str">
        <f>IF(M10="","",M10*通信量マスタ!F5)</f>
        <v/>
      </c>
      <c r="P10" s="15" t="s">
        <v>51</v>
      </c>
      <c r="Q10" s="2"/>
      <c r="R10" s="7"/>
    </row>
    <row r="11" spans="1:18" s="11" customFormat="1" ht="24" customHeight="1" x14ac:dyDescent="0.5">
      <c r="A11" s="10"/>
      <c r="C11" s="48"/>
      <c r="D11" s="48"/>
      <c r="E11" s="44" t="s">
        <v>11</v>
      </c>
      <c r="F11" s="44"/>
      <c r="G11" s="44"/>
      <c r="H11" s="44"/>
      <c r="I11" s="44"/>
      <c r="J11" s="13" t="s">
        <v>28</v>
      </c>
      <c r="K11" s="44" t="s">
        <v>35</v>
      </c>
      <c r="L11" s="44"/>
      <c r="M11" s="26"/>
      <c r="N11" s="15" t="s">
        <v>41</v>
      </c>
      <c r="O11" s="24" t="str">
        <f>IF(M11="","",M11*通信量マスタ!F6)</f>
        <v/>
      </c>
      <c r="P11" s="15" t="s">
        <v>51</v>
      </c>
      <c r="Q11" s="2"/>
      <c r="R11" s="7"/>
    </row>
    <row r="12" spans="1:18" s="11" customFormat="1" ht="24" customHeight="1" x14ac:dyDescent="0.5">
      <c r="A12" s="10"/>
      <c r="C12" s="47" t="s">
        <v>46</v>
      </c>
      <c r="D12" s="47"/>
      <c r="E12" s="44" t="s">
        <v>12</v>
      </c>
      <c r="F12" s="44"/>
      <c r="G12" s="44"/>
      <c r="H12" s="44"/>
      <c r="I12" s="44"/>
      <c r="J12" s="13" t="s">
        <v>27</v>
      </c>
      <c r="K12" s="44" t="s">
        <v>36</v>
      </c>
      <c r="L12" s="44"/>
      <c r="M12" s="26"/>
      <c r="N12" s="15" t="s">
        <v>40</v>
      </c>
      <c r="O12" s="14" t="str">
        <f>IF(M12="","",M12*通信量マスタ!F7)</f>
        <v/>
      </c>
      <c r="P12" s="15" t="s">
        <v>51</v>
      </c>
      <c r="Q12" s="2"/>
      <c r="R12" s="7"/>
    </row>
    <row r="13" spans="1:18" s="11" customFormat="1" ht="24" customHeight="1" x14ac:dyDescent="0.5">
      <c r="A13" s="10"/>
      <c r="C13" s="47" t="s">
        <v>47</v>
      </c>
      <c r="D13" s="47"/>
      <c r="E13" s="44" t="s">
        <v>13</v>
      </c>
      <c r="F13" s="44"/>
      <c r="G13" s="44"/>
      <c r="H13" s="44"/>
      <c r="I13" s="44"/>
      <c r="J13" s="13" t="s">
        <v>29</v>
      </c>
      <c r="K13" s="44" t="s">
        <v>36</v>
      </c>
      <c r="L13" s="44"/>
      <c r="M13" s="26"/>
      <c r="N13" s="15" t="s">
        <v>40</v>
      </c>
      <c r="O13" s="14" t="str">
        <f>IF(M13="","",M13*通信量マスタ!F8)</f>
        <v/>
      </c>
      <c r="P13" s="15" t="s">
        <v>51</v>
      </c>
      <c r="Q13" s="2"/>
      <c r="R13" s="7"/>
    </row>
    <row r="14" spans="1:18" s="11" customFormat="1" ht="24" customHeight="1" x14ac:dyDescent="0.5">
      <c r="A14" s="10"/>
      <c r="C14" s="47"/>
      <c r="D14" s="47"/>
      <c r="E14" s="44" t="s">
        <v>14</v>
      </c>
      <c r="F14" s="44"/>
      <c r="G14" s="44"/>
      <c r="H14" s="44"/>
      <c r="I14" s="44"/>
      <c r="J14" s="13" t="s">
        <v>29</v>
      </c>
      <c r="K14" s="44" t="s">
        <v>37</v>
      </c>
      <c r="L14" s="44"/>
      <c r="M14" s="26"/>
      <c r="N14" s="15" t="s">
        <v>40</v>
      </c>
      <c r="O14" s="14" t="str">
        <f>IF(M14="","",M14*通信量マスタ!F9)</f>
        <v/>
      </c>
      <c r="P14" s="15" t="s">
        <v>51</v>
      </c>
      <c r="Q14" s="2"/>
      <c r="R14" s="7"/>
    </row>
    <row r="15" spans="1:18" s="11" customFormat="1" ht="24" customHeight="1" x14ac:dyDescent="0.5">
      <c r="A15" s="10"/>
      <c r="C15" s="47"/>
      <c r="D15" s="47"/>
      <c r="E15" s="44" t="s">
        <v>15</v>
      </c>
      <c r="F15" s="44"/>
      <c r="G15" s="44"/>
      <c r="H15" s="44"/>
      <c r="I15" s="44"/>
      <c r="J15" s="13" t="s">
        <v>30</v>
      </c>
      <c r="K15" s="44" t="s">
        <v>35</v>
      </c>
      <c r="L15" s="44"/>
      <c r="M15" s="26"/>
      <c r="N15" s="15" t="s">
        <v>42</v>
      </c>
      <c r="O15" s="24" t="str">
        <f>IF(M15="","",M15*通信量マスタ!F10)</f>
        <v/>
      </c>
      <c r="P15" s="15" t="s">
        <v>51</v>
      </c>
      <c r="Q15" s="2"/>
      <c r="R15" s="7"/>
    </row>
    <row r="16" spans="1:18" s="11" customFormat="1" ht="24" customHeight="1" x14ac:dyDescent="0.5">
      <c r="A16" s="10"/>
      <c r="C16" s="47" t="s">
        <v>48</v>
      </c>
      <c r="D16" s="47"/>
      <c r="E16" s="44" t="s">
        <v>16</v>
      </c>
      <c r="F16" s="44"/>
      <c r="G16" s="44"/>
      <c r="H16" s="44"/>
      <c r="I16" s="44"/>
      <c r="J16" s="13" t="s">
        <v>30</v>
      </c>
      <c r="K16" s="44" t="s">
        <v>36</v>
      </c>
      <c r="L16" s="44"/>
      <c r="M16" s="26"/>
      <c r="N16" s="15" t="s">
        <v>42</v>
      </c>
      <c r="O16" s="24" t="str">
        <f>IF(M16="","",M16*通信量マスタ!F11)</f>
        <v/>
      </c>
      <c r="P16" s="15" t="s">
        <v>51</v>
      </c>
      <c r="Q16" s="2"/>
      <c r="R16" s="7"/>
    </row>
    <row r="17" spans="1:18" s="11" customFormat="1" ht="24" customHeight="1" x14ac:dyDescent="0.5">
      <c r="A17" s="10"/>
      <c r="C17" s="47"/>
      <c r="D17" s="47"/>
      <c r="E17" s="44" t="s">
        <v>17</v>
      </c>
      <c r="F17" s="44"/>
      <c r="G17" s="44"/>
      <c r="H17" s="44"/>
      <c r="I17" s="44"/>
      <c r="J17" s="13" t="s">
        <v>27</v>
      </c>
      <c r="K17" s="44" t="s">
        <v>60</v>
      </c>
      <c r="L17" s="44"/>
      <c r="M17" s="26"/>
      <c r="N17" s="15" t="s">
        <v>40</v>
      </c>
      <c r="O17" s="24" t="str">
        <f>IF(M17="","",M17*通信量マスタ!F12)</f>
        <v/>
      </c>
      <c r="P17" s="15" t="s">
        <v>51</v>
      </c>
      <c r="Q17" s="2"/>
      <c r="R17" s="7"/>
    </row>
    <row r="18" spans="1:18" s="11" customFormat="1" ht="24" customHeight="1" x14ac:dyDescent="0.5">
      <c r="A18" s="10"/>
      <c r="C18" s="47"/>
      <c r="D18" s="47"/>
      <c r="E18" s="44" t="s">
        <v>18</v>
      </c>
      <c r="F18" s="44"/>
      <c r="G18" s="44"/>
      <c r="H18" s="44"/>
      <c r="I18" s="44"/>
      <c r="J18" s="13" t="s">
        <v>27</v>
      </c>
      <c r="K18" s="44" t="s">
        <v>60</v>
      </c>
      <c r="L18" s="44"/>
      <c r="M18" s="26"/>
      <c r="N18" s="15" t="s">
        <v>40</v>
      </c>
      <c r="O18" s="24" t="str">
        <f>IF(M18="","",M18*通信量マスタ!F13)</f>
        <v/>
      </c>
      <c r="P18" s="15" t="s">
        <v>51</v>
      </c>
      <c r="Q18" s="2"/>
      <c r="R18" s="7"/>
    </row>
    <row r="19" spans="1:18" s="11" customFormat="1" ht="24" customHeight="1" x14ac:dyDescent="0.5">
      <c r="A19" s="10"/>
      <c r="C19" s="47" t="s">
        <v>49</v>
      </c>
      <c r="D19" s="47"/>
      <c r="E19" s="44" t="s">
        <v>19</v>
      </c>
      <c r="F19" s="44"/>
      <c r="G19" s="44"/>
      <c r="H19" s="44"/>
      <c r="I19" s="44"/>
      <c r="J19" s="13" t="s">
        <v>27</v>
      </c>
      <c r="K19" s="44" t="s">
        <v>36</v>
      </c>
      <c r="L19" s="44"/>
      <c r="M19" s="26"/>
      <c r="N19" s="15" t="s">
        <v>40</v>
      </c>
      <c r="O19" s="14" t="str">
        <f>IF(M19="","",M19*通信量マスタ!F14)</f>
        <v/>
      </c>
      <c r="P19" s="15" t="s">
        <v>51</v>
      </c>
      <c r="Q19" s="2"/>
      <c r="R19" s="7"/>
    </row>
    <row r="20" spans="1:18" s="11" customFormat="1" ht="24" customHeight="1" x14ac:dyDescent="0.5">
      <c r="A20" s="10"/>
      <c r="C20" s="47"/>
      <c r="D20" s="47"/>
      <c r="E20" s="44" t="s">
        <v>20</v>
      </c>
      <c r="F20" s="44"/>
      <c r="G20" s="44"/>
      <c r="H20" s="44"/>
      <c r="I20" s="44"/>
      <c r="J20" s="13" t="s">
        <v>27</v>
      </c>
      <c r="K20" s="44" t="s">
        <v>31</v>
      </c>
      <c r="L20" s="44"/>
      <c r="M20" s="26"/>
      <c r="N20" s="15" t="s">
        <v>40</v>
      </c>
      <c r="O20" s="24" t="str">
        <f>IF(M20="","",M20*通信量マスタ!F15)</f>
        <v/>
      </c>
      <c r="P20" s="15" t="s">
        <v>51</v>
      </c>
      <c r="Q20" s="2"/>
      <c r="R20" s="7"/>
    </row>
    <row r="21" spans="1:18" s="11" customFormat="1" ht="24" customHeight="1" x14ac:dyDescent="0.5">
      <c r="A21" s="10"/>
      <c r="C21" s="47"/>
      <c r="D21" s="47"/>
      <c r="E21" s="44" t="s">
        <v>21</v>
      </c>
      <c r="F21" s="44"/>
      <c r="G21" s="44"/>
      <c r="H21" s="44"/>
      <c r="I21" s="44"/>
      <c r="J21" s="13" t="s">
        <v>27</v>
      </c>
      <c r="K21" s="44" t="s">
        <v>38</v>
      </c>
      <c r="L21" s="44"/>
      <c r="M21" s="26"/>
      <c r="N21" s="15" t="s">
        <v>40</v>
      </c>
      <c r="O21" s="14" t="str">
        <f>IF(M21="","",M21*通信量マスタ!F16)</f>
        <v/>
      </c>
      <c r="P21" s="15" t="s">
        <v>51</v>
      </c>
      <c r="Q21" s="2"/>
      <c r="R21" s="7"/>
    </row>
    <row r="22" spans="1:18" s="11" customFormat="1" ht="24" customHeight="1" x14ac:dyDescent="0.5">
      <c r="A22" s="10"/>
      <c r="C22" s="47"/>
      <c r="D22" s="47"/>
      <c r="E22" s="44" t="s">
        <v>22</v>
      </c>
      <c r="F22" s="44"/>
      <c r="G22" s="44"/>
      <c r="H22" s="44"/>
      <c r="I22" s="44"/>
      <c r="J22" s="13" t="s">
        <v>27</v>
      </c>
      <c r="K22" s="44" t="s">
        <v>39</v>
      </c>
      <c r="L22" s="44"/>
      <c r="M22" s="26"/>
      <c r="N22" s="15" t="s">
        <v>40</v>
      </c>
      <c r="O22" s="25" t="str">
        <f>IF(M22="","",M22*通信量マスタ!F17)</f>
        <v/>
      </c>
      <c r="P22" s="15" t="s">
        <v>51</v>
      </c>
      <c r="Q22" s="2"/>
      <c r="R22" s="7"/>
    </row>
    <row r="23" spans="1:18" s="11" customFormat="1" ht="24" customHeight="1" x14ac:dyDescent="0.5">
      <c r="A23" s="10"/>
      <c r="C23" s="47"/>
      <c r="D23" s="47"/>
      <c r="E23" s="44" t="s">
        <v>23</v>
      </c>
      <c r="F23" s="44"/>
      <c r="G23" s="44"/>
      <c r="H23" s="44"/>
      <c r="I23" s="44"/>
      <c r="J23" s="13" t="s">
        <v>27</v>
      </c>
      <c r="K23" s="44" t="s">
        <v>61</v>
      </c>
      <c r="L23" s="44"/>
      <c r="M23" s="26"/>
      <c r="N23" s="15" t="s">
        <v>40</v>
      </c>
      <c r="O23" s="24" t="str">
        <f>IF(M23="","",M23*通信量マスタ!F18)</f>
        <v/>
      </c>
      <c r="P23" s="15" t="s">
        <v>51</v>
      </c>
      <c r="Q23" s="2"/>
      <c r="R23" s="7"/>
    </row>
    <row r="24" spans="1:18" s="11" customFormat="1" ht="24" customHeight="1" x14ac:dyDescent="0.5">
      <c r="A24" s="10"/>
      <c r="C24" s="47"/>
      <c r="D24" s="47"/>
      <c r="E24" s="44" t="s">
        <v>24</v>
      </c>
      <c r="F24" s="44"/>
      <c r="G24" s="44"/>
      <c r="H24" s="44"/>
      <c r="I24" s="44"/>
      <c r="J24" s="13" t="s">
        <v>27</v>
      </c>
      <c r="K24" s="44" t="s">
        <v>62</v>
      </c>
      <c r="L24" s="44"/>
      <c r="M24" s="26"/>
      <c r="N24" s="15" t="s">
        <v>40</v>
      </c>
      <c r="O24" s="24" t="str">
        <f>IF(M24="","",M24*通信量マスタ!F19)</f>
        <v/>
      </c>
      <c r="P24" s="15" t="s">
        <v>51</v>
      </c>
      <c r="Q24" s="2"/>
      <c r="R24" s="7"/>
    </row>
    <row r="25" spans="1:18" s="11" customFormat="1" ht="24" customHeight="1" x14ac:dyDescent="0.5">
      <c r="A25" s="10"/>
      <c r="C25" s="47"/>
      <c r="D25" s="47"/>
      <c r="E25" s="44" t="s">
        <v>25</v>
      </c>
      <c r="F25" s="44"/>
      <c r="G25" s="44"/>
      <c r="H25" s="44"/>
      <c r="I25" s="44"/>
      <c r="J25" s="13" t="s">
        <v>27</v>
      </c>
      <c r="K25" s="44" t="s">
        <v>63</v>
      </c>
      <c r="L25" s="44"/>
      <c r="M25" s="26"/>
      <c r="N25" s="15" t="s">
        <v>40</v>
      </c>
      <c r="O25" s="24" t="str">
        <f>IF(M25="","",M25*通信量マスタ!F20)</f>
        <v/>
      </c>
      <c r="P25" s="15" t="s">
        <v>51</v>
      </c>
      <c r="Q25" s="2"/>
      <c r="R25" s="7"/>
    </row>
    <row r="26" spans="1:18" s="11" customFormat="1" ht="24" customHeight="1" x14ac:dyDescent="0.5">
      <c r="A26" s="10"/>
      <c r="C26" s="49"/>
      <c r="D26" s="49"/>
      <c r="E26" s="45" t="s">
        <v>26</v>
      </c>
      <c r="F26" s="45"/>
      <c r="G26" s="45"/>
      <c r="H26" s="45"/>
      <c r="I26" s="45"/>
      <c r="J26" s="16" t="s">
        <v>29</v>
      </c>
      <c r="K26" s="44" t="s">
        <v>63</v>
      </c>
      <c r="L26" s="44"/>
      <c r="M26" s="26"/>
      <c r="N26" s="15" t="s">
        <v>40</v>
      </c>
      <c r="O26" s="24" t="str">
        <f>IF(M26="","",M26*通信量マスタ!F21)</f>
        <v/>
      </c>
      <c r="P26" s="15" t="s">
        <v>51</v>
      </c>
      <c r="Q26" s="2"/>
      <c r="R26" s="7"/>
    </row>
    <row r="27" spans="1:18" ht="32.4" customHeight="1" x14ac:dyDescent="0.45">
      <c r="A27" s="4"/>
      <c r="C27" s="17"/>
      <c r="D27" s="17"/>
      <c r="E27" s="18"/>
      <c r="F27" s="18"/>
      <c r="G27" s="21"/>
      <c r="H27" s="34" t="s">
        <v>64</v>
      </c>
      <c r="I27" s="34"/>
      <c r="J27" s="35"/>
      <c r="K27" s="50" t="s">
        <v>50</v>
      </c>
      <c r="L27" s="50"/>
      <c r="M27" s="39">
        <f>SUM(O6:O26)</f>
        <v>0</v>
      </c>
      <c r="N27" s="40"/>
      <c r="O27" s="40"/>
      <c r="P27" s="23" t="s">
        <v>52</v>
      </c>
      <c r="R27" s="4"/>
    </row>
    <row r="28" spans="1:18" x14ac:dyDescent="0.45">
      <c r="A28" s="4"/>
      <c r="R28" s="4"/>
    </row>
    <row r="29" spans="1:18" ht="28.8" x14ac:dyDescent="0.7">
      <c r="A29" s="4"/>
      <c r="C29" s="42" t="s">
        <v>53</v>
      </c>
      <c r="D29" s="42"/>
      <c r="E29" s="42"/>
      <c r="F29" s="37" t="s">
        <v>55</v>
      </c>
      <c r="G29" s="37"/>
      <c r="H29" s="37"/>
      <c r="I29" s="37" t="s">
        <v>65</v>
      </c>
      <c r="J29" s="37"/>
      <c r="K29" s="37"/>
      <c r="L29" s="28" t="s">
        <v>56</v>
      </c>
      <c r="M29" s="29"/>
      <c r="N29" s="29"/>
      <c r="O29" s="29"/>
      <c r="P29" s="30"/>
      <c r="R29" s="4"/>
    </row>
    <row r="30" spans="1:18" ht="40.799999999999997" customHeight="1" x14ac:dyDescent="0.45">
      <c r="A30" s="4"/>
      <c r="C30" s="43" t="s">
        <v>54</v>
      </c>
      <c r="D30" s="43"/>
      <c r="E30" s="43"/>
      <c r="F30" s="41" t="s">
        <v>57</v>
      </c>
      <c r="G30" s="41"/>
      <c r="H30" s="41"/>
      <c r="I30" s="41" t="s">
        <v>58</v>
      </c>
      <c r="J30" s="41"/>
      <c r="K30" s="41"/>
      <c r="L30" s="31" t="s">
        <v>59</v>
      </c>
      <c r="M30" s="32"/>
      <c r="N30" s="32"/>
      <c r="O30" s="32"/>
      <c r="P30" s="33"/>
      <c r="R30" s="4"/>
    </row>
    <row r="31" spans="1:18" ht="40.799999999999997" customHeight="1" x14ac:dyDescent="0.45">
      <c r="A31" s="4"/>
      <c r="C31" s="43"/>
      <c r="D31" s="43"/>
      <c r="E31" s="43"/>
      <c r="F31" s="41"/>
      <c r="G31" s="41"/>
      <c r="H31" s="41"/>
      <c r="I31" s="41"/>
      <c r="J31" s="41"/>
      <c r="K31" s="41"/>
      <c r="L31" s="31"/>
      <c r="M31" s="32"/>
      <c r="N31" s="32"/>
      <c r="O31" s="32"/>
      <c r="P31" s="33"/>
      <c r="R31" s="4"/>
    </row>
    <row r="32" spans="1:18" x14ac:dyDescent="0.45">
      <c r="A32" s="4"/>
      <c r="R32" s="4"/>
    </row>
    <row r="33" spans="1:18" ht="18" customHeight="1" x14ac:dyDescent="0.45">
      <c r="A33" s="4"/>
      <c r="H33" s="36" t="s">
        <v>66</v>
      </c>
      <c r="I33" s="36"/>
      <c r="J33" s="36"/>
      <c r="K33" s="36"/>
      <c r="L33" s="36"/>
      <c r="M33" s="36"/>
      <c r="N33" s="36"/>
      <c r="O33" s="36"/>
      <c r="P33" s="36"/>
      <c r="R33" s="4"/>
    </row>
    <row r="34" spans="1:18" x14ac:dyDescent="0.45">
      <c r="A34" s="4"/>
      <c r="H34" s="36"/>
      <c r="I34" s="36"/>
      <c r="J34" s="36"/>
      <c r="K34" s="36"/>
      <c r="L34" s="36"/>
      <c r="M34" s="36"/>
      <c r="N34" s="36"/>
      <c r="O34" s="36"/>
      <c r="P34" s="36"/>
      <c r="R34" s="4"/>
    </row>
    <row r="35" spans="1:18" ht="91.2" customHeight="1" x14ac:dyDescent="0.45">
      <c r="A35" s="4"/>
      <c r="I35" s="1"/>
      <c r="J35" s="1"/>
      <c r="K35" s="1"/>
      <c r="L35" s="1"/>
      <c r="M35" s="1"/>
      <c r="N35" s="1"/>
      <c r="O35" s="1"/>
      <c r="P35" s="1"/>
      <c r="R35" s="4"/>
    </row>
    <row r="36" spans="1:18" ht="22.95" customHeight="1" x14ac:dyDescent="0.45">
      <c r="A36" s="19"/>
      <c r="B36" s="19"/>
      <c r="C36" s="20"/>
      <c r="D36" s="20"/>
      <c r="E36" s="19"/>
      <c r="F36" s="19"/>
      <c r="G36" s="19"/>
      <c r="H36" s="19"/>
      <c r="I36" s="19"/>
      <c r="J36" s="19"/>
      <c r="K36" s="19"/>
      <c r="L36" s="19"/>
      <c r="M36" s="19"/>
      <c r="N36" s="19"/>
      <c r="O36" s="19"/>
      <c r="P36" s="19"/>
      <c r="Q36" s="19"/>
      <c r="R36" s="19"/>
    </row>
  </sheetData>
  <mergeCells count="67">
    <mergeCell ref="K14:L14"/>
    <mergeCell ref="M5:N5"/>
    <mergeCell ref="K5:L5"/>
    <mergeCell ref="K6:L6"/>
    <mergeCell ref="K7:L7"/>
    <mergeCell ref="K8:L8"/>
    <mergeCell ref="K9:L9"/>
    <mergeCell ref="K10:L10"/>
    <mergeCell ref="K11:L11"/>
    <mergeCell ref="K12:L12"/>
    <mergeCell ref="K13:L13"/>
    <mergeCell ref="K16:L16"/>
    <mergeCell ref="K17:L17"/>
    <mergeCell ref="K18:L18"/>
    <mergeCell ref="K19:L19"/>
    <mergeCell ref="K20:L20"/>
    <mergeCell ref="K27:L27"/>
    <mergeCell ref="E5:I5"/>
    <mergeCell ref="E6:I6"/>
    <mergeCell ref="E7:I7"/>
    <mergeCell ref="E8:I8"/>
    <mergeCell ref="E9:I9"/>
    <mergeCell ref="E10:I10"/>
    <mergeCell ref="E11:I11"/>
    <mergeCell ref="E12:I12"/>
    <mergeCell ref="K21:L21"/>
    <mergeCell ref="K22:L22"/>
    <mergeCell ref="K23:L23"/>
    <mergeCell ref="K24:L24"/>
    <mergeCell ref="K25:L25"/>
    <mergeCell ref="K26:L26"/>
    <mergeCell ref="K15:L15"/>
    <mergeCell ref="E13:I13"/>
    <mergeCell ref="E14:I14"/>
    <mergeCell ref="E15:I15"/>
    <mergeCell ref="E16:I16"/>
    <mergeCell ref="E17:I17"/>
    <mergeCell ref="C16:D18"/>
    <mergeCell ref="C19:D26"/>
    <mergeCell ref="E19:I19"/>
    <mergeCell ref="E20:I20"/>
    <mergeCell ref="E21:I21"/>
    <mergeCell ref="E22:I22"/>
    <mergeCell ref="E23:I23"/>
    <mergeCell ref="E24:I24"/>
    <mergeCell ref="E18:I18"/>
    <mergeCell ref="C9:D9"/>
    <mergeCell ref="C6:D8"/>
    <mergeCell ref="C10:D11"/>
    <mergeCell ref="C12:D12"/>
    <mergeCell ref="C13:D15"/>
    <mergeCell ref="C3:P3"/>
    <mergeCell ref="L29:P29"/>
    <mergeCell ref="L30:P31"/>
    <mergeCell ref="H27:J27"/>
    <mergeCell ref="H33:P34"/>
    <mergeCell ref="F29:H29"/>
    <mergeCell ref="O5:P5"/>
    <mergeCell ref="M27:O27"/>
    <mergeCell ref="I29:K29"/>
    <mergeCell ref="I30:K31"/>
    <mergeCell ref="C29:E29"/>
    <mergeCell ref="C30:E31"/>
    <mergeCell ref="F30:H31"/>
    <mergeCell ref="E25:I25"/>
    <mergeCell ref="E26:I26"/>
    <mergeCell ref="C5:D5"/>
  </mergeCells>
  <phoneticPr fontId="1"/>
  <conditionalFormatting sqref="F29:H29">
    <cfRule type="expression" dxfId="7" priority="5">
      <formula>$M$27=0</formula>
    </cfRule>
    <cfRule type="expression" dxfId="6" priority="10">
      <formula>$M$27&lt;10</formula>
    </cfRule>
  </conditionalFormatting>
  <conditionalFormatting sqref="L29:P29">
    <cfRule type="expression" dxfId="5" priority="7">
      <formula>$M$27&gt;=25</formula>
    </cfRule>
  </conditionalFormatting>
  <conditionalFormatting sqref="I29:K29">
    <cfRule type="expression" dxfId="4" priority="6">
      <formula>AND($M$27&gt;=10,$M$27&lt;25)</formula>
    </cfRule>
  </conditionalFormatting>
  <conditionalFormatting sqref="F30:H31">
    <cfRule type="expression" dxfId="3" priority="4">
      <formula>$M$27&lt;10</formula>
    </cfRule>
    <cfRule type="expression" dxfId="2" priority="1">
      <formula>$M$27=0</formula>
    </cfRule>
  </conditionalFormatting>
  <conditionalFormatting sqref="I30:K31">
    <cfRule type="expression" dxfId="1" priority="3">
      <formula>AND($M$27&gt;=10,$M$27&lt;25)</formula>
    </cfRule>
  </conditionalFormatting>
  <conditionalFormatting sqref="L30:P31">
    <cfRule type="expression" dxfId="0" priority="2">
      <formula>$M$27&gt;=25</formula>
    </cfRule>
  </conditionalFormatting>
  <dataValidations count="3">
    <dataValidation type="list" allowBlank="1" showInputMessage="1" showErrorMessage="1" sqref="M6:M10 M12:M14 M17:M26">
      <formula1>"0,1,2,3,4,5,6,7,8,9,10"</formula1>
    </dataValidation>
    <dataValidation type="list" allowBlank="1" showInputMessage="1" showErrorMessage="1" sqref="M11">
      <formula1>"0,1,2,3,4,5,6,7,8,9,10,11,12,13,14,15,16,17,18,19,20,21,22,23,24,25,26,27,28,29,30"</formula1>
    </dataValidation>
    <dataValidation type="list" allowBlank="1" showInputMessage="1" showErrorMessage="1" sqref="M15:M16">
      <formula1>"0,1,2,3,4,5,6,7,8,9,10,11,12,13,14,15,16,17,18,19,20,21,22,23,24,25,26,27,28,29,30,31,32,33,34,35,36,37,38,39,40,41,42,42,43,44,45,46,47,48,49,50"</formula1>
    </dataValidation>
  </dataValidations>
  <printOptions horizontalCentered="1" vertic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F22" sqref="F22"/>
    </sheetView>
  </sheetViews>
  <sheetFormatPr defaultRowHeight="18" x14ac:dyDescent="0.45"/>
  <sheetData>
    <row r="1" spans="1:7" x14ac:dyDescent="0.45">
      <c r="A1" s="51" t="s">
        <v>6</v>
      </c>
      <c r="B1" s="51"/>
      <c r="C1" s="51"/>
      <c r="D1" s="51"/>
      <c r="E1" s="51"/>
      <c r="F1" s="51">
        <v>3</v>
      </c>
      <c r="G1" s="51"/>
    </row>
    <row r="2" spans="1:7" x14ac:dyDescent="0.45">
      <c r="A2" s="51" t="s">
        <v>7</v>
      </c>
      <c r="B2" s="51"/>
      <c r="C2" s="51"/>
      <c r="D2" s="51"/>
      <c r="E2" s="51"/>
      <c r="F2" s="51">
        <v>3</v>
      </c>
      <c r="G2" s="51"/>
    </row>
    <row r="3" spans="1:7" x14ac:dyDescent="0.45">
      <c r="A3" s="51" t="s">
        <v>8</v>
      </c>
      <c r="B3" s="51"/>
      <c r="C3" s="51"/>
      <c r="D3" s="51"/>
      <c r="E3" s="51"/>
      <c r="F3" s="51">
        <v>7.5</v>
      </c>
      <c r="G3" s="51"/>
    </row>
    <row r="4" spans="1:7" x14ac:dyDescent="0.45">
      <c r="A4" s="51" t="s">
        <v>9</v>
      </c>
      <c r="B4" s="51"/>
      <c r="C4" s="51"/>
      <c r="D4" s="51"/>
      <c r="E4" s="51"/>
      <c r="F4" s="51">
        <v>0.5</v>
      </c>
      <c r="G4" s="51"/>
    </row>
    <row r="5" spans="1:7" x14ac:dyDescent="0.45">
      <c r="A5" s="51" t="s">
        <v>10</v>
      </c>
      <c r="B5" s="51"/>
      <c r="C5" s="51"/>
      <c r="D5" s="51"/>
      <c r="E5" s="51"/>
      <c r="F5" s="51">
        <v>1.5</v>
      </c>
      <c r="G5" s="51"/>
    </row>
    <row r="6" spans="1:7" x14ac:dyDescent="0.45">
      <c r="A6" s="51" t="s">
        <v>11</v>
      </c>
      <c r="B6" s="51"/>
      <c r="C6" s="51"/>
      <c r="D6" s="51"/>
      <c r="E6" s="51"/>
      <c r="F6" s="51">
        <v>1</v>
      </c>
      <c r="G6" s="51"/>
    </row>
    <row r="7" spans="1:7" x14ac:dyDescent="0.45">
      <c r="A7" s="51" t="s">
        <v>12</v>
      </c>
      <c r="B7" s="51"/>
      <c r="C7" s="51"/>
      <c r="D7" s="51"/>
      <c r="E7" s="51"/>
      <c r="F7" s="51">
        <v>0.5</v>
      </c>
      <c r="G7" s="51"/>
    </row>
    <row r="8" spans="1:7" x14ac:dyDescent="0.45">
      <c r="A8" s="51" t="s">
        <v>13</v>
      </c>
      <c r="B8" s="51"/>
      <c r="C8" s="51"/>
      <c r="D8" s="51"/>
      <c r="E8" s="51"/>
      <c r="F8" s="51">
        <v>0.5</v>
      </c>
      <c r="G8" s="51"/>
    </row>
    <row r="9" spans="1:7" x14ac:dyDescent="0.45">
      <c r="A9" s="51" t="s">
        <v>14</v>
      </c>
      <c r="B9" s="51"/>
      <c r="C9" s="51"/>
      <c r="D9" s="51"/>
      <c r="E9" s="51"/>
      <c r="F9" s="51">
        <v>0.3</v>
      </c>
      <c r="G9" s="51"/>
    </row>
    <row r="10" spans="1:7" x14ac:dyDescent="0.45">
      <c r="A10" s="51" t="s">
        <v>15</v>
      </c>
      <c r="B10" s="51"/>
      <c r="C10" s="51"/>
      <c r="D10" s="51"/>
      <c r="E10" s="51"/>
      <c r="F10" s="51">
        <v>1</v>
      </c>
      <c r="G10" s="51"/>
    </row>
    <row r="11" spans="1:7" x14ac:dyDescent="0.45">
      <c r="A11" s="51" t="s">
        <v>16</v>
      </c>
      <c r="B11" s="51"/>
      <c r="C11" s="51"/>
      <c r="D11" s="51"/>
      <c r="E11" s="51"/>
      <c r="F11" s="51">
        <v>0.5</v>
      </c>
      <c r="G11" s="51"/>
    </row>
    <row r="12" spans="1:7" x14ac:dyDescent="0.45">
      <c r="A12" s="51" t="s">
        <v>17</v>
      </c>
      <c r="B12" s="51"/>
      <c r="C12" s="51"/>
      <c r="D12" s="51"/>
      <c r="E12" s="51"/>
      <c r="F12" s="51">
        <v>50</v>
      </c>
      <c r="G12" s="51"/>
    </row>
    <row r="13" spans="1:7" x14ac:dyDescent="0.45">
      <c r="A13" s="51" t="s">
        <v>18</v>
      </c>
      <c r="B13" s="51"/>
      <c r="C13" s="51"/>
      <c r="D13" s="51"/>
      <c r="E13" s="51"/>
      <c r="F13" s="51">
        <v>50</v>
      </c>
      <c r="G13" s="51"/>
    </row>
    <row r="14" spans="1:7" x14ac:dyDescent="0.45">
      <c r="A14" s="51" t="s">
        <v>19</v>
      </c>
      <c r="B14" s="51"/>
      <c r="C14" s="51"/>
      <c r="D14" s="51"/>
      <c r="E14" s="51"/>
      <c r="F14" s="51">
        <v>0.5</v>
      </c>
      <c r="G14" s="51"/>
    </row>
    <row r="15" spans="1:7" x14ac:dyDescent="0.45">
      <c r="A15" s="51" t="s">
        <v>20</v>
      </c>
      <c r="B15" s="51"/>
      <c r="C15" s="51"/>
      <c r="D15" s="51"/>
      <c r="E15" s="51"/>
      <c r="F15" s="51">
        <v>3</v>
      </c>
      <c r="G15" s="51"/>
    </row>
    <row r="16" spans="1:7" x14ac:dyDescent="0.45">
      <c r="A16" s="51" t="s">
        <v>21</v>
      </c>
      <c r="B16" s="51"/>
      <c r="C16" s="51"/>
      <c r="D16" s="51"/>
      <c r="E16" s="51"/>
      <c r="F16" s="51">
        <v>0.1</v>
      </c>
      <c r="G16" s="51"/>
    </row>
    <row r="17" spans="1:7" x14ac:dyDescent="0.45">
      <c r="A17" s="51" t="s">
        <v>22</v>
      </c>
      <c r="B17" s="51"/>
      <c r="C17" s="51"/>
      <c r="D17" s="51"/>
      <c r="E17" s="51"/>
      <c r="F17" s="51">
        <v>0.01</v>
      </c>
      <c r="G17" s="51"/>
    </row>
    <row r="18" spans="1:7" x14ac:dyDescent="0.45">
      <c r="A18" s="51" t="s">
        <v>23</v>
      </c>
      <c r="B18" s="51"/>
      <c r="C18" s="51"/>
      <c r="D18" s="51"/>
      <c r="E18" s="51"/>
      <c r="F18" s="51">
        <v>40</v>
      </c>
      <c r="G18" s="51"/>
    </row>
    <row r="19" spans="1:7" x14ac:dyDescent="0.45">
      <c r="A19" s="51" t="s">
        <v>24</v>
      </c>
      <c r="B19" s="51"/>
      <c r="C19" s="51"/>
      <c r="D19" s="51"/>
      <c r="E19" s="51"/>
      <c r="F19" s="51">
        <v>80</v>
      </c>
      <c r="G19" s="51"/>
    </row>
    <row r="20" spans="1:7" x14ac:dyDescent="0.45">
      <c r="A20" s="51" t="s">
        <v>25</v>
      </c>
      <c r="B20" s="51"/>
      <c r="C20" s="51"/>
      <c r="D20" s="51"/>
      <c r="E20" s="51"/>
      <c r="F20" s="51">
        <v>150</v>
      </c>
      <c r="G20" s="51"/>
    </row>
    <row r="21" spans="1:7" x14ac:dyDescent="0.45">
      <c r="A21" s="51" t="s">
        <v>26</v>
      </c>
      <c r="B21" s="51"/>
      <c r="C21" s="51"/>
      <c r="D21" s="51"/>
      <c r="E21" s="51"/>
      <c r="F21" s="51">
        <v>150</v>
      </c>
      <c r="G21" s="51"/>
    </row>
  </sheetData>
  <mergeCells count="42">
    <mergeCell ref="A6:E6"/>
    <mergeCell ref="A1:E1"/>
    <mergeCell ref="A2:E2"/>
    <mergeCell ref="A3:E3"/>
    <mergeCell ref="A4:E4"/>
    <mergeCell ref="A5:E5"/>
    <mergeCell ref="A18:E18"/>
    <mergeCell ref="A7:E7"/>
    <mergeCell ref="A8:E8"/>
    <mergeCell ref="A9:E9"/>
    <mergeCell ref="A10:E10"/>
    <mergeCell ref="A11:E11"/>
    <mergeCell ref="A12:E12"/>
    <mergeCell ref="F13:G13"/>
    <mergeCell ref="A19:E19"/>
    <mergeCell ref="A20:E20"/>
    <mergeCell ref="A21:E21"/>
    <mergeCell ref="F1:G1"/>
    <mergeCell ref="F2:G2"/>
    <mergeCell ref="F3:G3"/>
    <mergeCell ref="F4:G4"/>
    <mergeCell ref="F5:G5"/>
    <mergeCell ref="F6:G6"/>
    <mergeCell ref="F7:G7"/>
    <mergeCell ref="A13:E13"/>
    <mergeCell ref="A14:E14"/>
    <mergeCell ref="A15:E15"/>
    <mergeCell ref="A16:E16"/>
    <mergeCell ref="A17:E17"/>
    <mergeCell ref="F8:G8"/>
    <mergeCell ref="F9:G9"/>
    <mergeCell ref="F10:G10"/>
    <mergeCell ref="F11:G11"/>
    <mergeCell ref="F12:G12"/>
    <mergeCell ref="F20:G20"/>
    <mergeCell ref="F21:G21"/>
    <mergeCell ref="F14:G14"/>
    <mergeCell ref="F15:G15"/>
    <mergeCell ref="F16:G16"/>
    <mergeCell ref="F17:G17"/>
    <mergeCell ref="F18:G18"/>
    <mergeCell ref="F19:G1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診断表</vt:lpstr>
      <vt:lpstr>通信量マスタ</vt:lpstr>
      <vt:lpstr>診断表!Print_Area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2020-09-07T01:54:31Z</dcterms:modified>
</cp:coreProperties>
</file>