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s\部門共有\4910_営業本部　営業企画部　営業企画課(共有)\大池⇔神野さん・大谷さん\営業サポートWEB\業務マニュアル（未格納分）\稟議・評価ルール\"/>
    </mc:Choice>
  </mc:AlternateContent>
  <bookViews>
    <workbookView xWindow="0" yWindow="0" windowWidth="28800" windowHeight="12030" activeTab="1"/>
  </bookViews>
  <sheets>
    <sheet name="変更要点" sheetId="60" r:id="rId1"/>
    <sheet name="■規定外及び値引条件における決裁権限一覧_0501" sheetId="59" r:id="rId2"/>
    <sheet name="変更点対照表" sheetId="57" r:id="rId3"/>
    <sheet name="（旧）規定外及び値引条件における決裁権限一覧_0127" sheetId="56" r:id="rId4"/>
    <sheet name="現在作業中⇒①■値引条件（統括部長決裁）0208" sheetId="18" state="hidden" r:id="rId5"/>
    <sheet name="Sheet3" sheetId="11" state="hidden" r:id="rId6"/>
    <sheet name="Sheet1" sheetId="6" state="hidden" r:id="rId7"/>
    <sheet name="Sheet2" sheetId="10" state="hidden" r:id="rId8"/>
  </sheets>
  <definedNames>
    <definedName name="_xlnm._FilterDatabase" localSheetId="3" hidden="1">'（旧）規定外及び値引条件における決裁権限一覧_0127'!$A$6:$AI$146</definedName>
    <definedName name="_xlnm._FilterDatabase" localSheetId="1" hidden="1">■規定外及び値引条件における決裁権限一覧_0501!$A$6:$AI$153</definedName>
    <definedName name="_xlnm._FilterDatabase" localSheetId="4" hidden="1">'現在作業中⇒①■値引条件（統括部長決裁）0208'!$R$1:$R$113</definedName>
    <definedName name="_xlnm.Print_Area" localSheetId="3">'（旧）規定外及び値引条件における決裁権限一覧_0127'!$N$1:$AG$146</definedName>
    <definedName name="_xlnm.Print_Area" localSheetId="1">■規定外及び値引条件における決裁権限一覧_0501!$N$1:$AG$153</definedName>
    <definedName name="_xlnm.Print_Area" localSheetId="4">'現在作業中⇒①■値引条件（統括部長決裁）0208'!$A$1:$AB$116</definedName>
    <definedName name="_xlnm.Print_Titles" localSheetId="3">'（旧）規定外及び値引条件における決裁権限一覧_0127'!$1:$6</definedName>
    <definedName name="_xlnm.Print_Titles" localSheetId="1">■規定外及び値引条件における決裁権限一覧_0501!$1:$6</definedName>
    <definedName name="_xlnm.Print_Titles" localSheetId="4">'現在作業中⇒①■値引条件（統括部長決裁）0208'!$3:$6</definedName>
  </definedNames>
  <calcPr calcId="191029" calcOnSave="0"/>
</workbook>
</file>

<file path=xl/calcChain.xml><?xml version="1.0" encoding="utf-8"?>
<calcChain xmlns="http://schemas.openxmlformats.org/spreadsheetml/2006/main">
  <c r="D8" i="6" l="1"/>
  <c r="E8" i="6" s="1"/>
  <c r="F8" i="6" s="1"/>
  <c r="D13" i="6"/>
  <c r="E13" i="6" s="1"/>
  <c r="F13" i="6" s="1"/>
  <c r="D14" i="6"/>
  <c r="E14" i="6" s="1"/>
  <c r="F14" i="6" s="1"/>
  <c r="D12" i="6"/>
  <c r="G12" i="6" s="1"/>
  <c r="H12" i="6" s="1"/>
  <c r="D11" i="6"/>
  <c r="E11" i="6" s="1"/>
  <c r="F11" i="6" s="1"/>
  <c r="D15" i="6"/>
  <c r="E15" i="6" s="1"/>
  <c r="F15" i="6" s="1"/>
  <c r="D10" i="6"/>
  <c r="G10" i="6" s="1"/>
  <c r="H10" i="6" s="1"/>
  <c r="D9" i="6"/>
  <c r="E9" i="6" s="1"/>
  <c r="F9" i="6" s="1"/>
  <c r="D7" i="6"/>
  <c r="E7" i="6" s="1"/>
  <c r="F7" i="6" s="1"/>
  <c r="E10" i="6" l="1"/>
  <c r="F10" i="6" s="1"/>
  <c r="G11" i="6"/>
  <c r="J8" i="6" s="1"/>
  <c r="E12" i="6"/>
  <c r="F12" i="6" s="1"/>
  <c r="G14" i="6"/>
  <c r="I12" i="6" s="1"/>
  <c r="G7" i="6"/>
  <c r="H7" i="6" s="1"/>
  <c r="J9" i="6"/>
  <c r="H11" i="6"/>
  <c r="G9" i="6"/>
  <c r="I10" i="6"/>
  <c r="I8" i="6"/>
  <c r="G8" i="6"/>
  <c r="H8" i="6" s="1"/>
  <c r="I9" i="6"/>
  <c r="H14" i="6"/>
  <c r="G15" i="6"/>
  <c r="G13" i="6"/>
  <c r="J11" i="6" l="1"/>
  <c r="I7" i="6"/>
  <c r="H9" i="6"/>
  <c r="I11" i="6"/>
  <c r="H13" i="6"/>
  <c r="J10" i="6"/>
  <c r="J12" i="6"/>
  <c r="H15" i="6"/>
  <c r="I13" i="6"/>
</calcChain>
</file>

<file path=xl/sharedStrings.xml><?xml version="1.0" encoding="utf-8"?>
<sst xmlns="http://schemas.openxmlformats.org/spreadsheetml/2006/main" count="5212" uniqueCount="836">
  <si>
    <t>商材</t>
    <rPh sb="0" eb="2">
      <t>ショウザイ</t>
    </rPh>
    <phoneticPr fontId="3"/>
  </si>
  <si>
    <t>契約区分</t>
    <rPh sb="0" eb="2">
      <t>ケイヤク</t>
    </rPh>
    <rPh sb="2" eb="4">
      <t>クブン</t>
    </rPh>
    <phoneticPr fontId="3"/>
  </si>
  <si>
    <t>内容</t>
    <rPh sb="0" eb="2">
      <t>ナイヨウ</t>
    </rPh>
    <phoneticPr fontId="3"/>
  </si>
  <si>
    <t>単月払い</t>
    <rPh sb="0" eb="1">
      <t>タン</t>
    </rPh>
    <rPh sb="1" eb="2">
      <t>ゲツ</t>
    </rPh>
    <rPh sb="2" eb="3">
      <t>ハラ</t>
    </rPh>
    <phoneticPr fontId="3"/>
  </si>
  <si>
    <t>ｲﾆ／ﾗﾝ区分</t>
    <rPh sb="5" eb="7">
      <t>クブン</t>
    </rPh>
    <phoneticPr fontId="3"/>
  </si>
  <si>
    <t>値引額</t>
    <rPh sb="0" eb="2">
      <t>ネビキ</t>
    </rPh>
    <rPh sb="2" eb="3">
      <t>ガク</t>
    </rPh>
    <phoneticPr fontId="3"/>
  </si>
  <si>
    <t>補足・注意事項</t>
    <rPh sb="0" eb="2">
      <t>ホソク</t>
    </rPh>
    <rPh sb="3" eb="5">
      <t>チュウイ</t>
    </rPh>
    <rPh sb="5" eb="7">
      <t>ジコウ</t>
    </rPh>
    <phoneticPr fontId="3"/>
  </si>
  <si>
    <t>支店長
（管轄）</t>
    <rPh sb="0" eb="3">
      <t>シテンチョウ</t>
    </rPh>
    <rPh sb="5" eb="7">
      <t>カンカツ</t>
    </rPh>
    <phoneticPr fontId="3"/>
  </si>
  <si>
    <t>ﾗﾝ</t>
  </si>
  <si>
    <t>月額利用料</t>
    <phoneticPr fontId="3"/>
  </si>
  <si>
    <t>440ch/ALL</t>
    <phoneticPr fontId="3"/>
  </si>
  <si>
    <t>10%超</t>
    <rPh sb="3" eb="4">
      <t>コ</t>
    </rPh>
    <phoneticPr fontId="3"/>
  </si>
  <si>
    <t>△</t>
  </si>
  <si>
    <t>◎</t>
    <phoneticPr fontId="3"/>
  </si>
  <si>
    <t>80ch/DUAL</t>
    <phoneticPr fontId="3"/>
  </si>
  <si>
    <t>◎</t>
  </si>
  <si>
    <t>---</t>
    <phoneticPr fontId="3"/>
  </si>
  <si>
    <t>40ch/SINGLE</t>
    <phoneticPr fontId="3"/>
  </si>
  <si>
    <t>30%超</t>
    <rPh sb="3" eb="4">
      <t>コ</t>
    </rPh>
    <phoneticPr fontId="3"/>
  </si>
  <si>
    <t>SMART MIX
※ケーブル不可</t>
    <rPh sb="15" eb="17">
      <t>フカ</t>
    </rPh>
    <phoneticPr fontId="3"/>
  </si>
  <si>
    <t>---</t>
  </si>
  <si>
    <t>40%超</t>
    <rPh sb="3" eb="4">
      <t>コ</t>
    </rPh>
    <phoneticPr fontId="3"/>
  </si>
  <si>
    <t>新設</t>
    <rPh sb="0" eb="2">
      <t>シンセツ</t>
    </rPh>
    <phoneticPr fontId="3"/>
  </si>
  <si>
    <t>ｲﾆ</t>
  </si>
  <si>
    <t>サービス加入料</t>
    <phoneticPr fontId="3"/>
  </si>
  <si>
    <t>全て</t>
    <rPh sb="0" eb="1">
      <t>スベ</t>
    </rPh>
    <phoneticPr fontId="3"/>
  </si>
  <si>
    <t>△</t>
    <phoneticPr fontId="3"/>
  </si>
  <si>
    <t>サービス期間</t>
    <rPh sb="4" eb="6">
      <t>キカン</t>
    </rPh>
    <phoneticPr fontId="3"/>
  </si>
  <si>
    <t>2ヶ月以上</t>
    <phoneticPr fontId="3"/>
  </si>
  <si>
    <t>月額利用料</t>
    <rPh sb="0" eb="2">
      <t>ゲツガク</t>
    </rPh>
    <rPh sb="2" eb="4">
      <t>リヨウ</t>
    </rPh>
    <rPh sb="4" eb="5">
      <t>リョウ</t>
    </rPh>
    <phoneticPr fontId="3"/>
  </si>
  <si>
    <t>取替</t>
    <rPh sb="0" eb="2">
      <t>トリカエ</t>
    </rPh>
    <phoneticPr fontId="3"/>
  </si>
  <si>
    <t>-</t>
    <phoneticPr fontId="3"/>
  </si>
  <si>
    <t>無料設置</t>
    <rPh sb="0" eb="2">
      <t>ムリョウ</t>
    </rPh>
    <rPh sb="2" eb="4">
      <t>セッチ</t>
    </rPh>
    <phoneticPr fontId="3"/>
  </si>
  <si>
    <t>-</t>
  </si>
  <si>
    <t>ｲﾆ/ﾗﾝ</t>
  </si>
  <si>
    <t>リースチューナー/PROMO</t>
  </si>
  <si>
    <t>放送系器材</t>
    <rPh sb="0" eb="2">
      <t>ホウソウ</t>
    </rPh>
    <rPh sb="2" eb="3">
      <t>ケイ</t>
    </rPh>
    <rPh sb="3" eb="5">
      <t>キザイ</t>
    </rPh>
    <phoneticPr fontId="3"/>
  </si>
  <si>
    <t>販売</t>
    <rPh sb="0" eb="2">
      <t>ハンバイ</t>
    </rPh>
    <phoneticPr fontId="3"/>
  </si>
  <si>
    <t>器材費（ネット価格未満）</t>
    <rPh sb="0" eb="2">
      <t>キザイ</t>
    </rPh>
    <rPh sb="2" eb="3">
      <t>ヒ</t>
    </rPh>
    <rPh sb="7" eb="9">
      <t>カカク</t>
    </rPh>
    <rPh sb="9" eb="11">
      <t>ミマン</t>
    </rPh>
    <phoneticPr fontId="3"/>
  </si>
  <si>
    <t>大型物件契約
（ペアホテル等10戸以上）</t>
    <rPh sb="0" eb="2">
      <t>オオガタ</t>
    </rPh>
    <rPh sb="2" eb="4">
      <t>ブッケン</t>
    </rPh>
    <rPh sb="4" eb="6">
      <t>ケイヤク</t>
    </rPh>
    <rPh sb="13" eb="14">
      <t>ナド</t>
    </rPh>
    <rPh sb="16" eb="17">
      <t>コ</t>
    </rPh>
    <rPh sb="17" eb="19">
      <t>イジョウ</t>
    </rPh>
    <phoneticPr fontId="3"/>
  </si>
  <si>
    <t>（新設時）</t>
    <rPh sb="1" eb="3">
      <t>シンセツ</t>
    </rPh>
    <rPh sb="3" eb="4">
      <t>ジ</t>
    </rPh>
    <phoneticPr fontId="3"/>
  </si>
  <si>
    <t>▲1円～</t>
    <rPh sb="2" eb="3">
      <t>エン</t>
    </rPh>
    <phoneticPr fontId="3"/>
  </si>
  <si>
    <t>一括加入マンション契約</t>
    <rPh sb="0" eb="2">
      <t>イッカツ</t>
    </rPh>
    <rPh sb="2" eb="4">
      <t>カニュウ</t>
    </rPh>
    <rPh sb="9" eb="11">
      <t>ケイヤク</t>
    </rPh>
    <phoneticPr fontId="3"/>
  </si>
  <si>
    <t>＜補足＞</t>
    <rPh sb="1" eb="3">
      <t>ホソク</t>
    </rPh>
    <phoneticPr fontId="3"/>
  </si>
  <si>
    <t>定価</t>
    <rPh sb="0" eb="2">
      <t>テイカ</t>
    </rPh>
    <phoneticPr fontId="3"/>
  </si>
  <si>
    <t>値引き申請書　△回付、◎最終決裁</t>
    <rPh sb="0" eb="2">
      <t>ネビ</t>
    </rPh>
    <rPh sb="3" eb="6">
      <t>シンセイショ</t>
    </rPh>
    <phoneticPr fontId="1"/>
  </si>
  <si>
    <t>定価からの値引率</t>
    <rPh sb="0" eb="2">
      <t>テイカ</t>
    </rPh>
    <rPh sb="5" eb="7">
      <t>ネビ</t>
    </rPh>
    <rPh sb="7" eb="8">
      <t>リツ</t>
    </rPh>
    <phoneticPr fontId="1"/>
  </si>
  <si>
    <t>→→→→→→→→→→→→→→→</t>
    <phoneticPr fontId="1"/>
  </si>
  <si>
    <t>ヒトサラ</t>
    <phoneticPr fontId="1"/>
  </si>
  <si>
    <t>　・例：CSブースター・分配器等</t>
    <rPh sb="2" eb="3">
      <t>レイ</t>
    </rPh>
    <rPh sb="15" eb="16">
      <t>トウ</t>
    </rPh>
    <phoneticPr fontId="3"/>
  </si>
  <si>
    <t>　・解約受付センター対応分を除く。</t>
    <rPh sb="2" eb="4">
      <t>カイヤク</t>
    </rPh>
    <rPh sb="4" eb="6">
      <t>ウケツケ</t>
    </rPh>
    <rPh sb="10" eb="12">
      <t>タイオウ</t>
    </rPh>
    <rPh sb="12" eb="13">
      <t>ブン</t>
    </rPh>
    <rPh sb="14" eb="15">
      <t>ノゾ</t>
    </rPh>
    <phoneticPr fontId="3"/>
  </si>
  <si>
    <t>～0円</t>
    <rPh sb="2" eb="3">
      <t>エン</t>
    </rPh>
    <phoneticPr fontId="3"/>
  </si>
  <si>
    <t>契約内容変更手数料</t>
    <rPh sb="0" eb="2">
      <t>ケイヤク</t>
    </rPh>
    <rPh sb="2" eb="4">
      <t>ナイヨウ</t>
    </rPh>
    <rPh sb="4" eb="6">
      <t>ヘンコウ</t>
    </rPh>
    <rPh sb="6" eb="9">
      <t>テスウリョウ</t>
    </rPh>
    <phoneticPr fontId="1"/>
  </si>
  <si>
    <t>一時提供休止手数料・承継手数料</t>
    <rPh sb="10" eb="12">
      <t>ショウケイ</t>
    </rPh>
    <rPh sb="12" eb="15">
      <t>テスウリョウ</t>
    </rPh>
    <phoneticPr fontId="1"/>
  </si>
  <si>
    <t>-</t>
    <phoneticPr fontId="1"/>
  </si>
  <si>
    <t>一時提供休止手数料・・・サービスを一時提供休止する時にかかる手数料
承継手数料・・・契約の承継（受け継ぎ）により有料放送契約を承継する時にかかる手数料</t>
    <rPh sb="42" eb="44">
      <t>ケイヤク</t>
    </rPh>
    <rPh sb="48" eb="49">
      <t>ウ</t>
    </rPh>
    <rPh sb="50" eb="51">
      <t>ツ</t>
    </rPh>
    <phoneticPr fontId="1"/>
  </si>
  <si>
    <t>6,000円</t>
  </si>
  <si>
    <t>5,000円</t>
    <rPh sb="5" eb="6">
      <t>エン</t>
    </rPh>
    <phoneticPr fontId="3"/>
  </si>
  <si>
    <t>4,500円</t>
  </si>
  <si>
    <t>4,500円</t>
    <rPh sb="5" eb="6">
      <t>エン</t>
    </rPh>
    <phoneticPr fontId="3"/>
  </si>
  <si>
    <t>30,000円</t>
  </si>
  <si>
    <t>30,000円</t>
    <rPh sb="6" eb="7">
      <t>エン</t>
    </rPh>
    <phoneticPr fontId="3"/>
  </si>
  <si>
    <t>500円・1000円</t>
    <rPh sb="9" eb="10">
      <t>エン</t>
    </rPh>
    <phoneticPr fontId="1"/>
  </si>
  <si>
    <t>2,500円</t>
    <rPh sb="5" eb="6">
      <t>エン</t>
    </rPh>
    <phoneticPr fontId="1"/>
  </si>
  <si>
    <t>基本単価+（1,300円×戸数）未満</t>
    <rPh sb="13" eb="15">
      <t>コスウ</t>
    </rPh>
    <rPh sb="16" eb="18">
      <t>ミマン</t>
    </rPh>
    <phoneticPr fontId="3"/>
  </si>
  <si>
    <t>64,800円未満</t>
    <rPh sb="6" eb="7">
      <t>エン</t>
    </rPh>
    <rPh sb="7" eb="9">
      <t>ミマン</t>
    </rPh>
    <phoneticPr fontId="3"/>
  </si>
  <si>
    <t>1,000円未満</t>
    <rPh sb="6" eb="8">
      <t>ミマン</t>
    </rPh>
    <phoneticPr fontId="3"/>
  </si>
  <si>
    <t>基本単価+（1,000円×チューナー台数）未満</t>
    <rPh sb="21" eb="23">
      <t>ミマン</t>
    </rPh>
    <phoneticPr fontId="3"/>
  </si>
  <si>
    <t>30,000円未満</t>
    <rPh sb="7" eb="9">
      <t>ミマン</t>
    </rPh>
    <phoneticPr fontId="3"/>
  </si>
  <si>
    <t>月数</t>
    <rPh sb="0" eb="2">
      <t>ツキスウ</t>
    </rPh>
    <phoneticPr fontId="1"/>
  </si>
  <si>
    <t>値引きなし</t>
    <rPh sb="0" eb="2">
      <t>ネビ</t>
    </rPh>
    <phoneticPr fontId="1"/>
  </si>
  <si>
    <t>5％超</t>
    <rPh sb="2" eb="3">
      <t>チョウ</t>
    </rPh>
    <phoneticPr fontId="1"/>
  </si>
  <si>
    <t>定価からの値引率</t>
    <rPh sb="0" eb="2">
      <t>テイカ</t>
    </rPh>
    <rPh sb="5" eb="7">
      <t>ネビキ</t>
    </rPh>
    <rPh sb="7" eb="8">
      <t>リツ</t>
    </rPh>
    <phoneticPr fontId="1"/>
  </si>
  <si>
    <t>定価</t>
    <rPh sb="0" eb="2">
      <t>テイカ</t>
    </rPh>
    <phoneticPr fontId="1"/>
  </si>
  <si>
    <t>1500円引きの値引率</t>
    <rPh sb="4" eb="5">
      <t>エン</t>
    </rPh>
    <rPh sb="5" eb="6">
      <t>ビ</t>
    </rPh>
    <rPh sb="8" eb="10">
      <t>ネビキ</t>
    </rPh>
    <rPh sb="10" eb="11">
      <t>リツ</t>
    </rPh>
    <phoneticPr fontId="1"/>
  </si>
  <si>
    <t>定価から1000円引きの値引率</t>
    <rPh sb="0" eb="2">
      <t>テイカ</t>
    </rPh>
    <rPh sb="8" eb="9">
      <t>エン</t>
    </rPh>
    <rPh sb="9" eb="10">
      <t>ビ</t>
    </rPh>
    <rPh sb="12" eb="14">
      <t>ネビキ</t>
    </rPh>
    <rPh sb="14" eb="15">
      <t>リツ</t>
    </rPh>
    <phoneticPr fontId="1"/>
  </si>
  <si>
    <t>DUAL</t>
    <phoneticPr fontId="1"/>
  </si>
  <si>
    <t>ALL</t>
    <phoneticPr fontId="1"/>
  </si>
  <si>
    <t>SINGLE/SMART</t>
    <phoneticPr fontId="1"/>
  </si>
  <si>
    <t>■規定外値引契約　（規定外値引申請書にて申請）</t>
    <rPh sb="1" eb="6">
      <t>キテイガイネビキ</t>
    </rPh>
    <rPh sb="6" eb="8">
      <t>ケイヤク</t>
    </rPh>
    <rPh sb="10" eb="12">
      <t>キテイ</t>
    </rPh>
    <rPh sb="12" eb="13">
      <t>ガイ</t>
    </rPh>
    <rPh sb="13" eb="15">
      <t>ネビキ</t>
    </rPh>
    <rPh sb="15" eb="17">
      <t>シンセイ</t>
    </rPh>
    <rPh sb="17" eb="18">
      <t>ショ</t>
    </rPh>
    <rPh sb="20" eb="22">
      <t>シンセイ</t>
    </rPh>
    <phoneticPr fontId="3"/>
  </si>
  <si>
    <r>
      <t xml:space="preserve">年払い
</t>
    </r>
    <r>
      <rPr>
        <b/>
        <sz val="18"/>
        <color rgb="FFFF0000"/>
        <rFont val="Meiryo UI"/>
        <family val="3"/>
        <charset val="128"/>
      </rPr>
      <t>※定価から5％引までは値引申請不要</t>
    </r>
    <rPh sb="0" eb="2">
      <t>ネンバラ</t>
    </rPh>
    <rPh sb="5" eb="7">
      <t>テイカ</t>
    </rPh>
    <rPh sb="11" eb="12">
      <t>ヒ</t>
    </rPh>
    <rPh sb="15" eb="17">
      <t>ネビ</t>
    </rPh>
    <rPh sb="17" eb="19">
      <t>シンセイ</t>
    </rPh>
    <rPh sb="19" eb="21">
      <t>フヨウ</t>
    </rPh>
    <phoneticPr fontId="3"/>
  </si>
  <si>
    <t>30,000円×台数</t>
    <rPh sb="6" eb="7">
      <t>エン</t>
    </rPh>
    <phoneticPr fontId="3"/>
  </si>
  <si>
    <t>30,000円未満×台数</t>
    <rPh sb="7" eb="9">
      <t>ミマン</t>
    </rPh>
    <phoneticPr fontId="3"/>
  </si>
  <si>
    <t>30,000円未満×台数</t>
    <rPh sb="6" eb="7">
      <t>エン</t>
    </rPh>
    <rPh sb="7" eb="9">
      <t>ミマン</t>
    </rPh>
    <phoneticPr fontId="3"/>
  </si>
  <si>
    <t>37,800円未満</t>
    <rPh sb="6" eb="7">
      <t>エン</t>
    </rPh>
    <rPh sb="7" eb="9">
      <t>ミマン</t>
    </rPh>
    <phoneticPr fontId="3"/>
  </si>
  <si>
    <t>37%超</t>
    <rPh sb="3" eb="4">
      <t>コ</t>
    </rPh>
    <phoneticPr fontId="3"/>
  </si>
  <si>
    <r>
      <t>金額は</t>
    </r>
    <r>
      <rPr>
        <b/>
        <sz val="24"/>
        <color rgb="FFFFFF00"/>
        <rFont val="Meiryo UI"/>
        <family val="3"/>
        <charset val="128"/>
      </rPr>
      <t>税別です</t>
    </r>
    <rPh sb="4" eb="5">
      <t>ベツ</t>
    </rPh>
    <phoneticPr fontId="1"/>
  </si>
  <si>
    <t>11,400円未満</t>
    <rPh sb="6" eb="7">
      <t>エン</t>
    </rPh>
    <rPh sb="7" eb="9">
      <t>ミマン</t>
    </rPh>
    <phoneticPr fontId="3"/>
  </si>
  <si>
    <t>47%超</t>
    <rPh sb="3" eb="4">
      <t>チョウ</t>
    </rPh>
    <phoneticPr fontId="3"/>
  </si>
  <si>
    <t>32,400円未満</t>
    <rPh sb="6" eb="7">
      <t>エン</t>
    </rPh>
    <rPh sb="7" eb="9">
      <t>ミマン</t>
    </rPh>
    <phoneticPr fontId="3"/>
  </si>
  <si>
    <t>37,800円未満</t>
    <phoneticPr fontId="3"/>
  </si>
  <si>
    <t>　【規定額】　サービス加入料：30,000円以上×台数　月額利用料：基本単価+（1,000円×チューナー台数）　
　・ペアホテル等のチューナーが10台以上設置される一括の契約に適用します　
　・Ch混在不可、同一請求先の一括契約が条件となります
　※経変契約でチューナー取替が発生しないものに関しては、サービス加入料を31,500円とします。</t>
    <phoneticPr fontId="1"/>
  </si>
  <si>
    <t>　【規定額】　サービス加入料：30,000円以上×台数　利用料：6,000円+（1,300円×戸数）　
　・契約先はマンションデベロッパー・管理組合等であることが必須
　（対個人の契約ではない、全戸数の8割以上が加入の場合適用）
　※経変契約でチューナー取替が発生しないものに関しては、サービス加入料を30,000円とします。</t>
    <phoneticPr fontId="1"/>
  </si>
  <si>
    <t>新設/切替(単独契約時)</t>
    <rPh sb="3" eb="5">
      <t>キリカエ</t>
    </rPh>
    <rPh sb="6" eb="8">
      <t>タンドク</t>
    </rPh>
    <rPh sb="8" eb="10">
      <t>ケイヤク</t>
    </rPh>
    <rPh sb="10" eb="11">
      <t>ジ</t>
    </rPh>
    <phoneticPr fontId="3"/>
  </si>
  <si>
    <t>通常会員</t>
    <rPh sb="0" eb="2">
      <t>ツウジョウ</t>
    </rPh>
    <rPh sb="2" eb="4">
      <t>カイイン</t>
    </rPh>
    <phoneticPr fontId="1"/>
  </si>
  <si>
    <t>2,500円未満</t>
    <rPh sb="5" eb="6">
      <t>エン</t>
    </rPh>
    <rPh sb="6" eb="8">
      <t>ミマン</t>
    </rPh>
    <phoneticPr fontId="1"/>
  </si>
  <si>
    <t>USENレスキュー24月額費用</t>
    <rPh sb="11" eb="12">
      <t>ツキ</t>
    </rPh>
    <rPh sb="12" eb="13">
      <t>ガク</t>
    </rPh>
    <rPh sb="13" eb="15">
      <t>ヒヨウ</t>
    </rPh>
    <phoneticPr fontId="1"/>
  </si>
  <si>
    <t>新設/切替(BGMｾｯﾄ契約時)</t>
    <rPh sb="3" eb="5">
      <t>キリカエ</t>
    </rPh>
    <rPh sb="12" eb="14">
      <t>ケイヤク</t>
    </rPh>
    <rPh sb="14" eb="15">
      <t>ジ</t>
    </rPh>
    <phoneticPr fontId="3"/>
  </si>
  <si>
    <t>▲2,500～
▲1円</t>
    <rPh sb="10" eb="11">
      <t>エン</t>
    </rPh>
    <phoneticPr fontId="1"/>
  </si>
  <si>
    <t>サービス加入料、月額利用料</t>
    <rPh sb="4" eb="6">
      <t>カニュウ</t>
    </rPh>
    <rPh sb="6" eb="7">
      <t>リョウ</t>
    </rPh>
    <phoneticPr fontId="3"/>
  </si>
  <si>
    <t>440ch/ALL</t>
    <phoneticPr fontId="3"/>
  </si>
  <si>
    <t>---</t>
    <phoneticPr fontId="3"/>
  </si>
  <si>
    <t xml:space="preserve">CS-T4i/MP-100
</t>
    <phoneticPr fontId="3"/>
  </si>
  <si>
    <t>---</t>
    <phoneticPr fontId="3"/>
  </si>
  <si>
    <t>新設（加入店）</t>
    <rPh sb="0" eb="2">
      <t>シンセツ</t>
    </rPh>
    <rPh sb="3" eb="5">
      <t>カニュウ</t>
    </rPh>
    <rPh sb="5" eb="6">
      <t>テン</t>
    </rPh>
    <phoneticPr fontId="1"/>
  </si>
  <si>
    <t>基本工事費</t>
    <rPh sb="0" eb="2">
      <t>キホン</t>
    </rPh>
    <rPh sb="2" eb="4">
      <t>コウジ</t>
    </rPh>
    <rPh sb="4" eb="5">
      <t>ヒ</t>
    </rPh>
    <phoneticPr fontId="3"/>
  </si>
  <si>
    <t>20,000円</t>
    <rPh sb="6" eb="7">
      <t>エン</t>
    </rPh>
    <phoneticPr fontId="1"/>
  </si>
  <si>
    <t>▲20,000円</t>
    <phoneticPr fontId="1"/>
  </si>
  <si>
    <t>0円</t>
    <rPh sb="1" eb="2">
      <t>エン</t>
    </rPh>
    <phoneticPr fontId="1"/>
  </si>
  <si>
    <t>---</t>
    <phoneticPr fontId="3"/>
  </si>
  <si>
    <t>－</t>
    <phoneticPr fontId="1"/>
  </si>
  <si>
    <t>－</t>
    <phoneticPr fontId="3"/>
  </si>
  <si>
    <t>新設（未加入店）</t>
    <rPh sb="0" eb="2">
      <t>シンセツ</t>
    </rPh>
    <rPh sb="3" eb="4">
      <t>ミ</t>
    </rPh>
    <rPh sb="4" eb="6">
      <t>カニュウ</t>
    </rPh>
    <rPh sb="6" eb="7">
      <t>テン</t>
    </rPh>
    <phoneticPr fontId="1"/>
  </si>
  <si>
    <t>△</t>
    <phoneticPr fontId="1"/>
  </si>
  <si>
    <t>△</t>
    <phoneticPr fontId="3"/>
  </si>
  <si>
    <t>◎</t>
    <phoneticPr fontId="3"/>
  </si>
  <si>
    <t>ルーター増設</t>
    <rPh sb="4" eb="6">
      <t>ゾウセツ</t>
    </rPh>
    <phoneticPr fontId="1"/>
  </si>
  <si>
    <t>10,000円</t>
    <rPh sb="6" eb="7">
      <t>エン</t>
    </rPh>
    <phoneticPr fontId="1"/>
  </si>
  <si>
    <t>▲10,000円</t>
    <rPh sb="7" eb="8">
      <t>エン</t>
    </rPh>
    <phoneticPr fontId="1"/>
  </si>
  <si>
    <t>月額利用料</t>
    <rPh sb="0" eb="2">
      <t>ゲツガク</t>
    </rPh>
    <rPh sb="2" eb="5">
      <t>リヨウリョウ</t>
    </rPh>
    <phoneticPr fontId="3"/>
  </si>
  <si>
    <t>1,500円</t>
    <rPh sb="5" eb="6">
      <t>エン</t>
    </rPh>
    <phoneticPr fontId="1"/>
  </si>
  <si>
    <t>不可</t>
    <rPh sb="0" eb="2">
      <t>フカ</t>
    </rPh>
    <phoneticPr fontId="1"/>
  </si>
  <si>
    <t>17,100円</t>
    <rPh sb="5" eb="6">
      <t>エン</t>
    </rPh>
    <phoneticPr fontId="3"/>
  </si>
  <si>
    <t>2,000円</t>
    <rPh sb="5" eb="6">
      <t>エン</t>
    </rPh>
    <phoneticPr fontId="1"/>
  </si>
  <si>
    <t>▲500円</t>
    <rPh sb="4" eb="5">
      <t>エン</t>
    </rPh>
    <phoneticPr fontId="1"/>
  </si>
  <si>
    <t>22,800円</t>
    <rPh sb="5" eb="6">
      <t>エン</t>
    </rPh>
    <phoneticPr fontId="3"/>
  </si>
  <si>
    <t>1,000円</t>
    <rPh sb="5" eb="6">
      <t>エン</t>
    </rPh>
    <phoneticPr fontId="1"/>
  </si>
  <si>
    <t>11,400円</t>
    <rPh sb="5" eb="6">
      <t>エン</t>
    </rPh>
    <phoneticPr fontId="3"/>
  </si>
  <si>
    <t>LTE・USEN_SPOTの詳細は右のシートを参照ください。(クリック）</t>
    <rPh sb="14" eb="16">
      <t>ショウサイ</t>
    </rPh>
    <rPh sb="17" eb="18">
      <t>ミギ</t>
    </rPh>
    <rPh sb="23" eb="25">
      <t>サンショウ</t>
    </rPh>
    <phoneticPr fontId="1"/>
  </si>
  <si>
    <t>新設</t>
    <rPh sb="0" eb="2">
      <t>シンセツ</t>
    </rPh>
    <phoneticPr fontId="1"/>
  </si>
  <si>
    <t>経変</t>
    <rPh sb="0" eb="1">
      <t>キョウ</t>
    </rPh>
    <rPh sb="1" eb="2">
      <t>ヘン</t>
    </rPh>
    <phoneticPr fontId="1"/>
  </si>
  <si>
    <t>切替</t>
    <rPh sb="0" eb="2">
      <t>キリカエ</t>
    </rPh>
    <phoneticPr fontId="1"/>
  </si>
  <si>
    <t>統括営業部長</t>
    <rPh sb="0" eb="2">
      <t>トウカツ</t>
    </rPh>
    <rPh sb="2" eb="4">
      <t>エイギョウ</t>
    </rPh>
    <rPh sb="4" eb="5">
      <t>ブ</t>
    </rPh>
    <rPh sb="5" eb="6">
      <t>チョウ</t>
    </rPh>
    <phoneticPr fontId="1"/>
  </si>
  <si>
    <t>本部長</t>
    <rPh sb="0" eb="2">
      <t>ホンブ</t>
    </rPh>
    <rPh sb="2" eb="3">
      <t>チョウ</t>
    </rPh>
    <phoneticPr fontId="1"/>
  </si>
  <si>
    <t>2ヶ月S</t>
    <rPh sb="2" eb="3">
      <t>ゲツ</t>
    </rPh>
    <phoneticPr fontId="1"/>
  </si>
  <si>
    <t>3ヶ月S</t>
    <phoneticPr fontId="1"/>
  </si>
  <si>
    <t>左記を超える</t>
    <rPh sb="0" eb="2">
      <t>サキ</t>
    </rPh>
    <rPh sb="3" eb="4">
      <t>コ</t>
    </rPh>
    <phoneticPr fontId="1"/>
  </si>
  <si>
    <t>区分</t>
    <rPh sb="0" eb="2">
      <t>クブン</t>
    </rPh>
    <phoneticPr fontId="1"/>
  </si>
  <si>
    <t>USEN SPOT</t>
    <phoneticPr fontId="1"/>
  </si>
  <si>
    <t>EZ-MESSEⅡ</t>
    <phoneticPr fontId="1"/>
  </si>
  <si>
    <t>USENレスキュー24</t>
    <phoneticPr fontId="1"/>
  </si>
  <si>
    <t>　・ヒトサラの申請は、「ヒトサラ関連商材」規定外申請書にて申請ください。</t>
    <rPh sb="29" eb="31">
      <t>シンセイ</t>
    </rPh>
    <phoneticPr fontId="3"/>
  </si>
  <si>
    <r>
      <t xml:space="preserve">◎
</t>
    </r>
    <r>
      <rPr>
        <sz val="14"/>
        <color theme="1" tint="0.14999847407452621"/>
        <rFont val="Meiryo UI"/>
        <family val="3"/>
        <charset val="128"/>
      </rPr>
      <t>集客支援
事業部長</t>
    </r>
    <rPh sb="2" eb="4">
      <t>シュウキャク</t>
    </rPh>
    <rPh sb="4" eb="6">
      <t>シエン</t>
    </rPh>
    <rPh sb="7" eb="9">
      <t>ジギョウ</t>
    </rPh>
    <rPh sb="9" eb="11">
      <t>ブチョウ</t>
    </rPh>
    <phoneticPr fontId="3"/>
  </si>
  <si>
    <t>DUAL/80CH</t>
    <phoneticPr fontId="1"/>
  </si>
  <si>
    <t>SINGLE/40CH</t>
    <phoneticPr fontId="1"/>
  </si>
  <si>
    <t>ALL/440CH</t>
    <phoneticPr fontId="1"/>
  </si>
  <si>
    <t>SMART</t>
    <phoneticPr fontId="1"/>
  </si>
  <si>
    <t>今回改訂</t>
    <rPh sb="0" eb="2">
      <t>コンカイ</t>
    </rPh>
    <rPh sb="2" eb="4">
      <t>カイテイ</t>
    </rPh>
    <phoneticPr fontId="1"/>
  </si>
  <si>
    <t>従来通り</t>
    <rPh sb="0" eb="2">
      <t>ジュウライ</t>
    </rPh>
    <rPh sb="2" eb="3">
      <t>トオ</t>
    </rPh>
    <phoneticPr fontId="1"/>
  </si>
  <si>
    <t>決裁者</t>
    <rPh sb="0" eb="2">
      <t>ケッサイ</t>
    </rPh>
    <rPh sb="2" eb="3">
      <t>シャ</t>
    </rPh>
    <phoneticPr fontId="1"/>
  </si>
  <si>
    <t>支店長</t>
    <rPh sb="0" eb="2">
      <t>シテン</t>
    </rPh>
    <rPh sb="2" eb="3">
      <t>チョウ</t>
    </rPh>
    <phoneticPr fontId="1"/>
  </si>
  <si>
    <t>コース</t>
    <phoneticPr fontId="1"/>
  </si>
  <si>
    <t>5,000円</t>
    <rPh sb="5" eb="6">
      <t>エン</t>
    </rPh>
    <phoneticPr fontId="1"/>
  </si>
  <si>
    <t>4,500円</t>
    <rPh sb="5" eb="6">
      <t>エン</t>
    </rPh>
    <phoneticPr fontId="1"/>
  </si>
  <si>
    <t>6,000円</t>
    <rPh sb="5" eb="6">
      <t>エン</t>
    </rPh>
    <phoneticPr fontId="1"/>
  </si>
  <si>
    <t>3,500円未満</t>
    <rPh sb="5" eb="6">
      <t>エン</t>
    </rPh>
    <rPh sb="6" eb="8">
      <t>ミマン</t>
    </rPh>
    <phoneticPr fontId="1"/>
  </si>
  <si>
    <t>3,000円未満</t>
    <rPh sb="5" eb="6">
      <t>エン</t>
    </rPh>
    <rPh sb="6" eb="8">
      <t>ミマン</t>
    </rPh>
    <phoneticPr fontId="1"/>
  </si>
  <si>
    <t>6,000円未満</t>
    <rPh sb="5" eb="6">
      <t>エン</t>
    </rPh>
    <rPh sb="6" eb="8">
      <t>ミマン</t>
    </rPh>
    <phoneticPr fontId="1"/>
  </si>
  <si>
    <t>原則値引不可</t>
    <rPh sb="0" eb="2">
      <t>ゲンソク</t>
    </rPh>
    <rPh sb="2" eb="4">
      <t>ネビキ</t>
    </rPh>
    <rPh sb="4" eb="6">
      <t>フカ</t>
    </rPh>
    <phoneticPr fontId="1"/>
  </si>
  <si>
    <t>備考</t>
    <rPh sb="0" eb="2">
      <t>ビコウ</t>
    </rPh>
    <phoneticPr fontId="1"/>
  </si>
  <si>
    <r>
      <t xml:space="preserve">3,500円未満
</t>
    </r>
    <r>
      <rPr>
        <b/>
        <sz val="16"/>
        <color rgb="FFFF0000"/>
        <rFont val="Meiryo UI"/>
        <family val="3"/>
        <charset val="128"/>
      </rPr>
      <t>※原則値引不可</t>
    </r>
    <rPh sb="6" eb="8">
      <t>ミマン</t>
    </rPh>
    <rPh sb="10" eb="12">
      <t>ゲンソク</t>
    </rPh>
    <phoneticPr fontId="3"/>
  </si>
  <si>
    <t>----＞</t>
    <phoneticPr fontId="1"/>
  </si>
  <si>
    <t>部長</t>
    <rPh sb="0" eb="2">
      <t>ブチョウ</t>
    </rPh>
    <phoneticPr fontId="1"/>
  </si>
  <si>
    <t>■他社BGM切替</t>
    <rPh sb="1" eb="3">
      <t>タシャ</t>
    </rPh>
    <rPh sb="6" eb="8">
      <t>キリカエ</t>
    </rPh>
    <phoneticPr fontId="1"/>
  </si>
  <si>
    <t>3,500円</t>
    <rPh sb="5" eb="6">
      <t>エン</t>
    </rPh>
    <phoneticPr fontId="1"/>
  </si>
  <si>
    <t>3,000円</t>
    <rPh sb="5" eb="6">
      <t>エン</t>
    </rPh>
    <phoneticPr fontId="1"/>
  </si>
  <si>
    <t>※年払い＝定価から5％引は値引申請不要</t>
    <rPh sb="1" eb="3">
      <t>ネンバラ</t>
    </rPh>
    <phoneticPr fontId="1"/>
  </si>
  <si>
    <r>
      <t xml:space="preserve">▲1,001円～
</t>
    </r>
    <r>
      <rPr>
        <b/>
        <sz val="16"/>
        <color rgb="FFFF0000"/>
        <rFont val="Meiryo UI"/>
        <family val="3"/>
        <charset val="128"/>
      </rPr>
      <t>※原則値引不可</t>
    </r>
    <phoneticPr fontId="1"/>
  </si>
  <si>
    <t>※原則値引不可</t>
    <phoneticPr fontId="3"/>
  </si>
  <si>
    <t>＜地区営業部長・部長・稟議書担当限＞</t>
    <rPh sb="1" eb="3">
      <t>チク</t>
    </rPh>
    <rPh sb="3" eb="5">
      <t>エイギョウ</t>
    </rPh>
    <rPh sb="5" eb="7">
      <t>ブチョウ</t>
    </rPh>
    <rPh sb="8" eb="10">
      <t>ブチョウ</t>
    </rPh>
    <rPh sb="11" eb="13">
      <t>リンギ</t>
    </rPh>
    <rPh sb="13" eb="14">
      <t>ショ</t>
    </rPh>
    <rPh sb="14" eb="16">
      <t>タントウ</t>
    </rPh>
    <rPh sb="16" eb="17">
      <t>カギ</t>
    </rPh>
    <phoneticPr fontId="3"/>
  </si>
  <si>
    <t>地区営業部長
（管轄）</t>
    <rPh sb="0" eb="2">
      <t>チク</t>
    </rPh>
    <rPh sb="2" eb="4">
      <t>エイギョウ</t>
    </rPh>
    <rPh sb="4" eb="6">
      <t>ブチョウ</t>
    </rPh>
    <rPh sb="8" eb="10">
      <t>カンカツ</t>
    </rPh>
    <phoneticPr fontId="3"/>
  </si>
  <si>
    <t>CR営業部：紺野部長、業務店受付センター：藤森課長合議追加必須</t>
    <phoneticPr fontId="1"/>
  </si>
  <si>
    <t>●地区営業部越えの申請書回付について　・・・・・・・・・・・　</t>
    <rPh sb="1" eb="3">
      <t>チク</t>
    </rPh>
    <rPh sb="9" eb="12">
      <t>シンセイショ</t>
    </rPh>
    <phoneticPr fontId="3"/>
  </si>
  <si>
    <t>【回付ルート】　起案者　⇒　所属支店長　⇒　（所属地区営業部長）　⇒　管轄支店長　⇒　管轄地区営業部長（最終決裁）　　※単店の規定外値引申請書であれば、売上は顧客管轄支店に紐づくため、所属地区営業部長は回付不要</t>
    <rPh sb="8" eb="11">
      <t>キアンシャ</t>
    </rPh>
    <rPh sb="25" eb="27">
      <t>チク</t>
    </rPh>
    <rPh sb="45" eb="47">
      <t>チク</t>
    </rPh>
    <rPh sb="52" eb="54">
      <t>サイシュウ</t>
    </rPh>
    <rPh sb="54" eb="56">
      <t>ケッサイ</t>
    </rPh>
    <rPh sb="94" eb="96">
      <t>チク</t>
    </rPh>
    <phoneticPr fontId="3"/>
  </si>
  <si>
    <t>▲1,001円～</t>
    <rPh sb="6" eb="7">
      <t>エン</t>
    </rPh>
    <phoneticPr fontId="3"/>
  </si>
  <si>
    <t>▲1,500円～</t>
    <rPh sb="6" eb="7">
      <t>エン</t>
    </rPh>
    <phoneticPr fontId="3"/>
  </si>
  <si>
    <t>3,500円未満</t>
    <rPh sb="5" eb="6">
      <t>エン</t>
    </rPh>
    <rPh sb="6" eb="8">
      <t>ミマン</t>
    </rPh>
    <phoneticPr fontId="3"/>
  </si>
  <si>
    <t>3,000円未満</t>
    <rPh sb="5" eb="6">
      <t>エン</t>
    </rPh>
    <rPh sb="6" eb="8">
      <t>ミマン</t>
    </rPh>
    <phoneticPr fontId="3"/>
  </si>
  <si>
    <t>※原則値引不可</t>
    <phoneticPr fontId="3"/>
  </si>
  <si>
    <t>全て</t>
    <rPh sb="0" eb="1">
      <t>スベ</t>
    </rPh>
    <phoneticPr fontId="1"/>
  </si>
  <si>
    <t>経変・復活</t>
    <rPh sb="0" eb="1">
      <t>ヘ</t>
    </rPh>
    <rPh sb="1" eb="2">
      <t>ヘン</t>
    </rPh>
    <rPh sb="3" eb="5">
      <t>フッカツ</t>
    </rPh>
    <phoneticPr fontId="1"/>
  </si>
  <si>
    <t>USEN+USENレスキュー24月額費用</t>
    <rPh sb="16" eb="17">
      <t>ツキ</t>
    </rPh>
    <rPh sb="17" eb="18">
      <t>ガク</t>
    </rPh>
    <rPh sb="18" eb="20">
      <t>ヒヨウ</t>
    </rPh>
    <phoneticPr fontId="1"/>
  </si>
  <si>
    <t>特別会員
（全て）</t>
    <rPh sb="0" eb="2">
      <t>トクベツ</t>
    </rPh>
    <rPh sb="2" eb="4">
      <t>カイイン</t>
    </rPh>
    <rPh sb="6" eb="7">
      <t>スベ</t>
    </rPh>
    <phoneticPr fontId="1"/>
  </si>
  <si>
    <t>USEN+500円</t>
    <rPh sb="8" eb="9">
      <t>エン</t>
    </rPh>
    <phoneticPr fontId="1"/>
  </si>
  <si>
    <t>▲500円～
▲1円</t>
    <rPh sb="4" eb="5">
      <t>エン</t>
    </rPh>
    <rPh sb="9" eb="10">
      <t>エン</t>
    </rPh>
    <phoneticPr fontId="1"/>
  </si>
  <si>
    <t>△</t>
    <phoneticPr fontId="1"/>
  </si>
  <si>
    <t>　・チューナー台数が2～9台の場合　基本単価＋（2,000円×増設台数）　
　・チューナー台数が10台以上の場合は、下記大型物件契約の契約適用も可となります。</t>
    <phoneticPr fontId="1"/>
  </si>
  <si>
    <t>増設</t>
    <rPh sb="0" eb="2">
      <t>ゾウセツ</t>
    </rPh>
    <phoneticPr fontId="1"/>
  </si>
  <si>
    <t>USEN+0円～
USEN+499円</t>
    <rPh sb="6" eb="7">
      <t>エン</t>
    </rPh>
    <rPh sb="17" eb="18">
      <t>エン</t>
    </rPh>
    <phoneticPr fontId="1"/>
  </si>
  <si>
    <t>---</t>
    <phoneticPr fontId="1"/>
  </si>
  <si>
    <t>（経営者変更時）※</t>
    <rPh sb="1" eb="4">
      <t>ケイエイシャ</t>
    </rPh>
    <rPh sb="4" eb="6">
      <t>ヘンコウ</t>
    </rPh>
    <rPh sb="6" eb="7">
      <t>ジ</t>
    </rPh>
    <phoneticPr fontId="3"/>
  </si>
  <si>
    <t>※法人営業統括起案のCM・ソフト制作費等は事業部長決裁</t>
    <rPh sb="1" eb="3">
      <t>ホウジン</t>
    </rPh>
    <rPh sb="3" eb="5">
      <t>エイギョウ</t>
    </rPh>
    <rPh sb="5" eb="7">
      <t>トウカツ</t>
    </rPh>
    <phoneticPr fontId="3"/>
  </si>
  <si>
    <t>※稟議・規定外値引申請不要</t>
    <rPh sb="1" eb="3">
      <t>リンギ</t>
    </rPh>
    <rPh sb="4" eb="6">
      <t>キテイ</t>
    </rPh>
    <rPh sb="6" eb="7">
      <t>ガイ</t>
    </rPh>
    <rPh sb="7" eb="9">
      <t>ネビキ</t>
    </rPh>
    <rPh sb="9" eb="11">
      <t>シンセイ</t>
    </rPh>
    <rPh sb="11" eb="13">
      <t>フヨウ</t>
    </rPh>
    <phoneticPr fontId="1"/>
  </si>
  <si>
    <t>※ネット割れは特殊事情が認められない限り不可　UNIS外品目は取次ぎ不可</t>
    <rPh sb="4" eb="5">
      <t>ワ</t>
    </rPh>
    <rPh sb="7" eb="9">
      <t>トクシュ</t>
    </rPh>
    <rPh sb="9" eb="11">
      <t>ジジョウ</t>
    </rPh>
    <rPh sb="12" eb="13">
      <t>ミト</t>
    </rPh>
    <rPh sb="18" eb="19">
      <t>カギ</t>
    </rPh>
    <rPh sb="20" eb="22">
      <t>フカ</t>
    </rPh>
    <rPh sb="27" eb="28">
      <t>ガイ</t>
    </rPh>
    <rPh sb="28" eb="30">
      <t>ヒンモク</t>
    </rPh>
    <rPh sb="31" eb="33">
      <t>トリツ</t>
    </rPh>
    <rPh sb="34" eb="36">
      <t>フカ</t>
    </rPh>
    <phoneticPr fontId="3"/>
  </si>
  <si>
    <t>※EZ-MESSEⅡの値引きはイニシャル、ランニングともに不可となります。</t>
    <rPh sb="11" eb="13">
      <t>ネビ</t>
    </rPh>
    <rPh sb="29" eb="31">
      <t>フカ</t>
    </rPh>
    <phoneticPr fontId="1"/>
  </si>
  <si>
    <t>※左記年払割引以外の値引き不可</t>
    <rPh sb="1" eb="3">
      <t>サキ</t>
    </rPh>
    <rPh sb="3" eb="5">
      <t>ネンバラ</t>
    </rPh>
    <rPh sb="5" eb="7">
      <t>ワリビキ</t>
    </rPh>
    <rPh sb="7" eb="9">
      <t>イガイ</t>
    </rPh>
    <rPh sb="10" eb="12">
      <t>ネビキ</t>
    </rPh>
    <rPh sb="13" eb="15">
      <t>フカ</t>
    </rPh>
    <phoneticPr fontId="1"/>
  </si>
  <si>
    <t>◎</t>
    <phoneticPr fontId="1"/>
  </si>
  <si>
    <t>30,000円</t>
    <phoneticPr fontId="1"/>
  </si>
  <si>
    <t>20,000円</t>
    <phoneticPr fontId="1"/>
  </si>
  <si>
    <t>OTORAKU</t>
    <phoneticPr fontId="1"/>
  </si>
  <si>
    <t>・2ヶ月以上サービス一切不可。当月サービスのみ</t>
    <rPh sb="3" eb="6">
      <t>ゲツイジョウ</t>
    </rPh>
    <rPh sb="10" eb="12">
      <t>イッサイ</t>
    </rPh>
    <rPh sb="12" eb="14">
      <t>フカ</t>
    </rPh>
    <rPh sb="15" eb="17">
      <t>トウゲツ</t>
    </rPh>
    <phoneticPr fontId="1"/>
  </si>
  <si>
    <t>音響機器設置工事費またはNW環境設定費のNET価格未満</t>
    <rPh sb="0" eb="2">
      <t>オンキョウ</t>
    </rPh>
    <rPh sb="2" eb="4">
      <t>キキ</t>
    </rPh>
    <rPh sb="4" eb="6">
      <t>セッチ</t>
    </rPh>
    <rPh sb="6" eb="9">
      <t>コウジヒ</t>
    </rPh>
    <rPh sb="14" eb="16">
      <t>カンキョウ</t>
    </rPh>
    <rPh sb="16" eb="18">
      <t>セッテイ</t>
    </rPh>
    <rPh sb="18" eb="19">
      <t>ヒ</t>
    </rPh>
    <rPh sb="23" eb="25">
      <t>カカク</t>
    </rPh>
    <rPh sb="25" eb="27">
      <t>ミマン</t>
    </rPh>
    <phoneticPr fontId="1"/>
  </si>
  <si>
    <t>初期手数料</t>
    <rPh sb="0" eb="2">
      <t>ショキ</t>
    </rPh>
    <rPh sb="2" eb="5">
      <t>テスウリョウ</t>
    </rPh>
    <phoneticPr fontId="3"/>
  </si>
  <si>
    <t>営業サポート部長</t>
    <rPh sb="0" eb="2">
      <t>エイギョウ</t>
    </rPh>
    <rPh sb="6" eb="7">
      <t>ブ</t>
    </rPh>
    <phoneticPr fontId="1"/>
  </si>
  <si>
    <t>業績管理部　部長</t>
    <rPh sb="0" eb="2">
      <t>ギョウセキ</t>
    </rPh>
    <rPh sb="2" eb="5">
      <t>カンリブ</t>
    </rPh>
    <rPh sb="6" eb="8">
      <t>ブチョウ</t>
    </rPh>
    <phoneticPr fontId="1"/>
  </si>
  <si>
    <t>OTORAKU事業部長</t>
    <rPh sb="7" eb="9">
      <t>ジギョウ</t>
    </rPh>
    <rPh sb="9" eb="11">
      <t>ブチョウ</t>
    </rPh>
    <phoneticPr fontId="1"/>
  </si>
  <si>
    <t>店舗ソリューション部長</t>
    <rPh sb="0" eb="2">
      <t>テンポ</t>
    </rPh>
    <rPh sb="9" eb="11">
      <t>ブチョウ</t>
    </rPh>
    <phoneticPr fontId="1"/>
  </si>
  <si>
    <t>カスタマーリレーション部長・課長</t>
    <rPh sb="11" eb="13">
      <t>ブチョウ</t>
    </rPh>
    <rPh sb="14" eb="16">
      <t>カチョウ</t>
    </rPh>
    <phoneticPr fontId="1"/>
  </si>
  <si>
    <t>合議者</t>
    <rPh sb="0" eb="2">
      <t>ゴウギ</t>
    </rPh>
    <rPh sb="2" eb="3">
      <t>シャ</t>
    </rPh>
    <phoneticPr fontId="1"/>
  </si>
  <si>
    <t>〇</t>
    <phoneticPr fontId="1"/>
  </si>
  <si>
    <t>80ch/DUAL
/MPX-1</t>
    <phoneticPr fontId="3"/>
  </si>
  <si>
    <t>MP-100 合議　番組編成部　松本茂雄部長　瀬戸課長　岸本　営業サポート部　向川</t>
    <rPh sb="7" eb="9">
      <t>ゴウギ</t>
    </rPh>
    <rPh sb="10" eb="12">
      <t>バングミ</t>
    </rPh>
    <rPh sb="12" eb="14">
      <t>ヘンセイ</t>
    </rPh>
    <rPh sb="14" eb="15">
      <t>ブ</t>
    </rPh>
    <rPh sb="16" eb="17">
      <t>マツ</t>
    </rPh>
    <rPh sb="17" eb="18">
      <t>モト</t>
    </rPh>
    <rPh sb="18" eb="20">
      <t>シゲオ</t>
    </rPh>
    <rPh sb="20" eb="22">
      <t>ブチョウ</t>
    </rPh>
    <rPh sb="23" eb="25">
      <t>セト</t>
    </rPh>
    <rPh sb="25" eb="26">
      <t>カ</t>
    </rPh>
    <rPh sb="26" eb="27">
      <t>チョウ</t>
    </rPh>
    <rPh sb="28" eb="30">
      <t>キシモト</t>
    </rPh>
    <rPh sb="31" eb="33">
      <t>エイギョウ</t>
    </rPh>
    <rPh sb="37" eb="38">
      <t>ブ</t>
    </rPh>
    <rPh sb="39" eb="41">
      <t>ムコウガワ</t>
    </rPh>
    <phoneticPr fontId="1"/>
  </si>
  <si>
    <t>副統括部長</t>
    <rPh sb="0" eb="1">
      <t>フク</t>
    </rPh>
    <rPh sb="1" eb="3">
      <t>トウカツ</t>
    </rPh>
    <rPh sb="3" eb="5">
      <t>ブチョウ</t>
    </rPh>
    <rPh sb="4" eb="5">
      <t>チョウ</t>
    </rPh>
    <phoneticPr fontId="3"/>
  </si>
  <si>
    <r>
      <t xml:space="preserve">40ch/SINGLE
</t>
    </r>
    <r>
      <rPr>
        <b/>
        <sz val="16"/>
        <color rgb="FF0070C0"/>
        <rFont val="Meiryo UI"/>
        <family val="3"/>
        <charset val="128"/>
      </rPr>
      <t>SMART MIX
※ケーブル不可</t>
    </r>
    <phoneticPr fontId="3"/>
  </si>
  <si>
    <t>値引不可</t>
    <rPh sb="0" eb="2">
      <t>ネビキ</t>
    </rPh>
    <rPh sb="2" eb="4">
      <t>フカ</t>
    </rPh>
    <phoneticPr fontId="1"/>
  </si>
  <si>
    <t>【304ZT】ipad無し</t>
    <rPh sb="11" eb="12">
      <t>ナ</t>
    </rPh>
    <phoneticPr fontId="1"/>
  </si>
  <si>
    <t>M2M</t>
    <phoneticPr fontId="1"/>
  </si>
  <si>
    <t>ランニング7,500円（NET6,800円）値引不可</t>
    <rPh sb="10" eb="11">
      <t>エン</t>
    </rPh>
    <rPh sb="20" eb="21">
      <t>エン</t>
    </rPh>
    <rPh sb="22" eb="24">
      <t>ネビキ</t>
    </rPh>
    <rPh sb="24" eb="26">
      <t>フカ</t>
    </rPh>
    <phoneticPr fontId="1"/>
  </si>
  <si>
    <t>チューナー交換手数料</t>
    <rPh sb="5" eb="7">
      <t>コウカン</t>
    </rPh>
    <rPh sb="7" eb="10">
      <t>テスウリョウ</t>
    </rPh>
    <phoneticPr fontId="3"/>
  </si>
  <si>
    <t>OTORAKU契約期間満了以外の
（残月数）違約金</t>
    <rPh sb="7" eb="9">
      <t>ケイヤク</t>
    </rPh>
    <rPh sb="9" eb="11">
      <t>キカン</t>
    </rPh>
    <rPh sb="11" eb="13">
      <t>マンリョウ</t>
    </rPh>
    <rPh sb="13" eb="15">
      <t>イガイ</t>
    </rPh>
    <rPh sb="18" eb="19">
      <t>ザン</t>
    </rPh>
    <rPh sb="19" eb="21">
      <t>ツキスウ</t>
    </rPh>
    <rPh sb="22" eb="25">
      <t>イヤクキン</t>
    </rPh>
    <phoneticPr fontId="3"/>
  </si>
  <si>
    <t>残月数分</t>
    <rPh sb="0" eb="1">
      <t>ザン</t>
    </rPh>
    <rPh sb="1" eb="3">
      <t>ツキスウ</t>
    </rPh>
    <rPh sb="3" eb="4">
      <t>ブン</t>
    </rPh>
    <phoneticPr fontId="1"/>
  </si>
  <si>
    <t>～▲残月数分</t>
    <rPh sb="2" eb="3">
      <t>ザン</t>
    </rPh>
    <rPh sb="3" eb="5">
      <t>ツキスウ</t>
    </rPh>
    <rPh sb="5" eb="6">
      <t>ブン</t>
    </rPh>
    <phoneticPr fontId="1"/>
  </si>
  <si>
    <t>×</t>
  </si>
  <si>
    <t>SINGLEに統合</t>
    <rPh sb="7" eb="9">
      <t>トウゴウ</t>
    </rPh>
    <phoneticPr fontId="1"/>
  </si>
  <si>
    <t>①標準コース（旧ALL）</t>
    <rPh sb="1" eb="3">
      <t>ヒョウジュン</t>
    </rPh>
    <rPh sb="7" eb="8">
      <t>キュウ</t>
    </rPh>
    <phoneticPr fontId="3"/>
  </si>
  <si>
    <t>統括部長</t>
    <rPh sb="0" eb="2">
      <t>トウカツ</t>
    </rPh>
    <rPh sb="2" eb="4">
      <t>ブチョウ</t>
    </rPh>
    <rPh sb="3" eb="4">
      <t>チョウ</t>
    </rPh>
    <phoneticPr fontId="3"/>
  </si>
  <si>
    <t>規定額（NET）</t>
    <rPh sb="0" eb="2">
      <t>キテイ</t>
    </rPh>
    <rPh sb="2" eb="3">
      <t>ガク</t>
    </rPh>
    <phoneticPr fontId="1"/>
  </si>
  <si>
    <t>30,000円
＊切替は0円</t>
  </si>
  <si>
    <t>規定外値引き/10万以上後払い申請書の商材欄をUsenRegister（BGMセット）を選択</t>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44" eb="46">
      <t>センタク</t>
    </rPh>
    <phoneticPr fontId="1"/>
  </si>
  <si>
    <r>
      <t>地区営業部　決裁権限・条件一覧表</t>
    </r>
    <r>
      <rPr>
        <b/>
        <sz val="20"/>
        <color rgb="FFFFC000"/>
        <rFont val="Meiryo UI"/>
        <family val="3"/>
        <charset val="128"/>
      </rPr>
      <t>　（2017/3/1現在）</t>
    </r>
    <r>
      <rPr>
        <b/>
        <sz val="36"/>
        <color rgb="FFFFFF00"/>
        <rFont val="Meiryo UI"/>
        <family val="3"/>
        <charset val="128"/>
      </rPr>
      <t>【地区営業統括部長決裁】</t>
    </r>
    <rPh sb="0" eb="2">
      <t>チク</t>
    </rPh>
    <rPh sb="2" eb="4">
      <t>エイギョウ</t>
    </rPh>
    <rPh sb="4" eb="5">
      <t>ブ</t>
    </rPh>
    <rPh sb="6" eb="8">
      <t>ケッサイ</t>
    </rPh>
    <rPh sb="8" eb="10">
      <t>ケンゲン</t>
    </rPh>
    <rPh sb="11" eb="13">
      <t>ジョウケン</t>
    </rPh>
    <rPh sb="13" eb="15">
      <t>イチラン</t>
    </rPh>
    <rPh sb="15" eb="16">
      <t>ヒョウ</t>
    </rPh>
    <rPh sb="26" eb="28">
      <t>ゲンザイ</t>
    </rPh>
    <rPh sb="30" eb="32">
      <t>チク</t>
    </rPh>
    <rPh sb="32" eb="33">
      <t>エイ</t>
    </rPh>
    <rPh sb="33" eb="34">
      <t>ギョウ</t>
    </rPh>
    <rPh sb="34" eb="36">
      <t>トウカツ</t>
    </rPh>
    <rPh sb="36" eb="38">
      <t>ブチョウ</t>
    </rPh>
    <rPh sb="38" eb="40">
      <t>ケッサイ</t>
    </rPh>
    <phoneticPr fontId="3"/>
  </si>
  <si>
    <t>CR営業部部長、業務店受付センター：藤森課長合議追加必須</t>
  </si>
  <si>
    <t>サービス期間延長</t>
    <rPh sb="4" eb="6">
      <t>キカン</t>
    </rPh>
    <rPh sb="6" eb="8">
      <t>エンチョウ</t>
    </rPh>
    <phoneticPr fontId="3"/>
  </si>
  <si>
    <t>完成翌月までサービス</t>
    <rPh sb="0" eb="2">
      <t>カンセイ</t>
    </rPh>
    <rPh sb="2" eb="3">
      <t>ヨク</t>
    </rPh>
    <rPh sb="3" eb="4">
      <t>ツキ</t>
    </rPh>
    <phoneticPr fontId="3"/>
  </si>
  <si>
    <t>完成月+2ヶ月以上</t>
    <rPh sb="0" eb="2">
      <t>カンセイ</t>
    </rPh>
    <rPh sb="2" eb="3">
      <t>ツキ</t>
    </rPh>
    <rPh sb="6" eb="7">
      <t>ゲツ</t>
    </rPh>
    <rPh sb="7" eb="9">
      <t>イジョウ</t>
    </rPh>
    <phoneticPr fontId="3"/>
  </si>
  <si>
    <t>規定額を下回る</t>
    <rPh sb="0" eb="2">
      <t>キテイ</t>
    </rPh>
    <rPh sb="2" eb="3">
      <t>ガク</t>
    </rPh>
    <rPh sb="4" eb="6">
      <t>シタマワ</t>
    </rPh>
    <phoneticPr fontId="1"/>
  </si>
  <si>
    <t>5%超</t>
    <rPh sb="2" eb="3">
      <t>コ</t>
    </rPh>
    <phoneticPr fontId="3"/>
  </si>
  <si>
    <t>5%引きまで</t>
    <rPh sb="2" eb="3">
      <t>ヒ</t>
    </rPh>
    <phoneticPr fontId="3"/>
  </si>
  <si>
    <t>稟議不要</t>
    <rPh sb="0" eb="2">
      <t>リンギ</t>
    </rPh>
    <rPh sb="2" eb="4">
      <t>フヨウ</t>
    </rPh>
    <phoneticPr fontId="1"/>
  </si>
  <si>
    <t>規定年払額</t>
    <rPh sb="0" eb="2">
      <t>キテイ</t>
    </rPh>
    <rPh sb="2" eb="4">
      <t>ネンバラ</t>
    </rPh>
    <rPh sb="4" eb="5">
      <t>ガク</t>
    </rPh>
    <phoneticPr fontId="1"/>
  </si>
  <si>
    <t>年払決済額</t>
    <rPh sb="0" eb="2">
      <t>ネンバラ</t>
    </rPh>
    <rPh sb="2" eb="4">
      <t>ケッサイ</t>
    </rPh>
    <rPh sb="4" eb="5">
      <t>ガク</t>
    </rPh>
    <phoneticPr fontId="1"/>
  </si>
  <si>
    <t>業績管理部部長及び営業サポート部部長合議追加必須</t>
    <rPh sb="0" eb="2">
      <t>ギョウセキ</t>
    </rPh>
    <rPh sb="2" eb="5">
      <t>カンリブ</t>
    </rPh>
    <rPh sb="5" eb="7">
      <t>ブチョウ</t>
    </rPh>
    <rPh sb="7" eb="8">
      <t>オヨ</t>
    </rPh>
    <rPh sb="9" eb="11">
      <t>エイギョウ</t>
    </rPh>
    <rPh sb="15" eb="16">
      <t>ブ</t>
    </rPh>
    <rPh sb="16" eb="18">
      <t>ブチョウ</t>
    </rPh>
    <rPh sb="18" eb="20">
      <t>ゴウギ</t>
    </rPh>
    <rPh sb="20" eb="22">
      <t>ツイカ</t>
    </rPh>
    <rPh sb="22" eb="24">
      <t>ヒッス</t>
    </rPh>
    <phoneticPr fontId="1"/>
  </si>
  <si>
    <t>強制解約後の復活</t>
    <rPh sb="0" eb="2">
      <t>キョウセイ</t>
    </rPh>
    <rPh sb="2" eb="4">
      <t>カイヤク</t>
    </rPh>
    <rPh sb="4" eb="5">
      <t>ゴ</t>
    </rPh>
    <rPh sb="6" eb="8">
      <t>フッカツ</t>
    </rPh>
    <phoneticPr fontId="3"/>
  </si>
  <si>
    <t>解約月含む3ヶ月以内</t>
    <rPh sb="0" eb="2">
      <t>カイヤク</t>
    </rPh>
    <rPh sb="2" eb="3">
      <t>ツキ</t>
    </rPh>
    <rPh sb="3" eb="4">
      <t>フク</t>
    </rPh>
    <rPh sb="7" eb="8">
      <t>ゲツ</t>
    </rPh>
    <rPh sb="8" eb="10">
      <t>イナイ</t>
    </rPh>
    <phoneticPr fontId="1"/>
  </si>
  <si>
    <t>規定額</t>
    <rPh sb="0" eb="2">
      <t>キテイ</t>
    </rPh>
    <rPh sb="2" eb="3">
      <t>ガク</t>
    </rPh>
    <phoneticPr fontId="1"/>
  </si>
  <si>
    <t>金額問わず</t>
    <rPh sb="0" eb="2">
      <t>キンガク</t>
    </rPh>
    <rPh sb="2" eb="3">
      <t>ト</t>
    </rPh>
    <phoneticPr fontId="1"/>
  </si>
  <si>
    <t>規定額及び解約以前のランニング額を下回る。</t>
    <rPh sb="0" eb="2">
      <t>キテイ</t>
    </rPh>
    <rPh sb="2" eb="3">
      <t>ガク</t>
    </rPh>
    <rPh sb="3" eb="4">
      <t>オヨ</t>
    </rPh>
    <rPh sb="5" eb="7">
      <t>カイヤク</t>
    </rPh>
    <rPh sb="7" eb="9">
      <t>イゼン</t>
    </rPh>
    <rPh sb="15" eb="16">
      <t>ガク</t>
    </rPh>
    <rPh sb="17" eb="19">
      <t>シタマワ</t>
    </rPh>
    <phoneticPr fontId="1"/>
  </si>
  <si>
    <t>規定額を下回り、解約以前のランニング額と同額まで。</t>
    <rPh sb="0" eb="2">
      <t>キテイ</t>
    </rPh>
    <rPh sb="2" eb="3">
      <t>ガク</t>
    </rPh>
    <rPh sb="4" eb="6">
      <t>シタマワ</t>
    </rPh>
    <rPh sb="8" eb="10">
      <t>カイヤク</t>
    </rPh>
    <rPh sb="10" eb="12">
      <t>イゼン</t>
    </rPh>
    <rPh sb="18" eb="19">
      <t>ガク</t>
    </rPh>
    <rPh sb="20" eb="22">
      <t>ドウガク</t>
    </rPh>
    <phoneticPr fontId="1"/>
  </si>
  <si>
    <t>解約月含む4か月以上</t>
    <rPh sb="0" eb="2">
      <t>カイヤク</t>
    </rPh>
    <rPh sb="2" eb="3">
      <t>ツキ</t>
    </rPh>
    <rPh sb="3" eb="4">
      <t>フク</t>
    </rPh>
    <rPh sb="7" eb="8">
      <t>ゲツ</t>
    </rPh>
    <rPh sb="8" eb="10">
      <t>イジョウ</t>
    </rPh>
    <phoneticPr fontId="1"/>
  </si>
  <si>
    <t>各チューナーとチャンネル/コースのルールに準じます。</t>
  </si>
  <si>
    <t>チャンネル/
コース
イニシャル区分</t>
    <rPh sb="16" eb="18">
      <t>クブン</t>
    </rPh>
    <phoneticPr fontId="3"/>
  </si>
  <si>
    <t>BGM加入料</t>
    <rPh sb="3" eb="5">
      <t>カニュウ</t>
    </rPh>
    <rPh sb="5" eb="6">
      <t>リョウ</t>
    </rPh>
    <phoneticPr fontId="1"/>
  </si>
  <si>
    <t>クラウドマスタ設定費</t>
    <rPh sb="7" eb="9">
      <t>セッテイ</t>
    </rPh>
    <rPh sb="9" eb="10">
      <t>ヒ</t>
    </rPh>
    <phoneticPr fontId="1"/>
  </si>
  <si>
    <t>機器設定費</t>
    <rPh sb="0" eb="2">
      <t>キキ</t>
    </rPh>
    <rPh sb="2" eb="4">
      <t>セッテイ</t>
    </rPh>
    <rPh sb="4" eb="5">
      <t>ヒ</t>
    </rPh>
    <phoneticPr fontId="1"/>
  </si>
  <si>
    <t>サービス加入料（BGM単独）</t>
    <rPh sb="11" eb="13">
      <t>タンドク</t>
    </rPh>
    <phoneticPr fontId="1"/>
  </si>
  <si>
    <t>BGM特殊契約</t>
    <rPh sb="3" eb="5">
      <t>トクシュ</t>
    </rPh>
    <rPh sb="5" eb="7">
      <t>ケイヤク</t>
    </rPh>
    <phoneticPr fontId="1"/>
  </si>
  <si>
    <t>経営者変更時イニシャル1万円未満の契約はランニング粗利減額対象となります。</t>
    <rPh sb="0" eb="3">
      <t>ケイエイシャ</t>
    </rPh>
    <rPh sb="3" eb="5">
      <t>ヘンコウ</t>
    </rPh>
    <rPh sb="5" eb="6">
      <t>ジ</t>
    </rPh>
    <rPh sb="12" eb="13">
      <t>マン</t>
    </rPh>
    <rPh sb="13" eb="14">
      <t>エン</t>
    </rPh>
    <rPh sb="14" eb="16">
      <t>ミマン</t>
    </rPh>
    <rPh sb="17" eb="19">
      <t>ケイヤク</t>
    </rPh>
    <rPh sb="25" eb="27">
      <t>アラリ</t>
    </rPh>
    <rPh sb="27" eb="28">
      <t>ゲン</t>
    </rPh>
    <rPh sb="28" eb="29">
      <t>ガク</t>
    </rPh>
    <rPh sb="29" eb="31">
      <t>タイショウ</t>
    </rPh>
    <phoneticPr fontId="1"/>
  </si>
  <si>
    <t>粗利評価対象外、件数のみ評価とします。</t>
    <rPh sb="0" eb="2">
      <t>アラリ</t>
    </rPh>
    <rPh sb="2" eb="4">
      <t>ヒョウカ</t>
    </rPh>
    <rPh sb="4" eb="7">
      <t>タイショウガイ</t>
    </rPh>
    <rPh sb="8" eb="10">
      <t>ケンスウ</t>
    </rPh>
    <rPh sb="12" eb="14">
      <t>ヒョウカ</t>
    </rPh>
    <phoneticPr fontId="1"/>
  </si>
  <si>
    <t>USEN♪LTE　BGM+通信セット
サービス加入料</t>
    <rPh sb="13" eb="15">
      <t>ツウシン</t>
    </rPh>
    <rPh sb="23" eb="25">
      <t>カニュウ</t>
    </rPh>
    <rPh sb="25" eb="26">
      <t>リョウ</t>
    </rPh>
    <phoneticPr fontId="1"/>
  </si>
  <si>
    <t>iPad Airセルラーレンタル</t>
  </si>
  <si>
    <r>
      <t xml:space="preserve">30,000円
</t>
    </r>
    <r>
      <rPr>
        <b/>
        <sz val="18"/>
        <color rgb="FF3616AA"/>
        <rFont val="Meiryo UI"/>
        <family val="3"/>
        <charset val="128"/>
      </rPr>
      <t>＊切替は0円</t>
    </r>
    <phoneticPr fontId="1"/>
  </si>
  <si>
    <t>＊切替は0円</t>
  </si>
  <si>
    <t>仮申込書確定ルール</t>
    <rPh sb="0" eb="1">
      <t>カリ</t>
    </rPh>
    <rPh sb="1" eb="3">
      <t>モウシコミ</t>
    </rPh>
    <rPh sb="3" eb="4">
      <t>ショ</t>
    </rPh>
    <rPh sb="4" eb="6">
      <t>カクテイ</t>
    </rPh>
    <phoneticPr fontId="1"/>
  </si>
  <si>
    <t>初期加入費（OTORAKU）</t>
    <rPh sb="0" eb="2">
      <t>ショキ</t>
    </rPh>
    <rPh sb="2" eb="4">
      <t>カニュウ</t>
    </rPh>
    <rPh sb="4" eb="5">
      <t>ヒ</t>
    </rPh>
    <phoneticPr fontId="1"/>
  </si>
  <si>
    <t xml:space="preserve">3,000円
</t>
    <phoneticPr fontId="1"/>
  </si>
  <si>
    <t>NW環境設定費</t>
  </si>
  <si>
    <t>OTORAKU特殊契約</t>
    <rPh sb="7" eb="9">
      <t>トクシュ</t>
    </rPh>
    <rPh sb="9" eb="11">
      <t>ケイヤク</t>
    </rPh>
    <phoneticPr fontId="1"/>
  </si>
  <si>
    <t>季節休店登録</t>
    <rPh sb="0" eb="2">
      <t>キセツ</t>
    </rPh>
    <rPh sb="2" eb="4">
      <t>キュウテン</t>
    </rPh>
    <rPh sb="4" eb="6">
      <t>トウロク</t>
    </rPh>
    <phoneticPr fontId="1"/>
  </si>
  <si>
    <t>ｻｰﾋﾞｽ6ヶ月以内固定</t>
    <rPh sb="7" eb="8">
      <t>ゲツ</t>
    </rPh>
    <rPh sb="8" eb="10">
      <t>イナイ</t>
    </rPh>
    <rPh sb="10" eb="12">
      <t>コテイ</t>
    </rPh>
    <phoneticPr fontId="1"/>
  </si>
  <si>
    <t>契約期間2年未満</t>
  </si>
  <si>
    <t>短期契約</t>
    <rPh sb="0" eb="2">
      <t>タンキ</t>
    </rPh>
    <rPh sb="2" eb="4">
      <t>ケイヤク</t>
    </rPh>
    <phoneticPr fontId="1"/>
  </si>
  <si>
    <t>OTORAKU対象外（不可）</t>
    <rPh sb="7" eb="10">
      <t>タイショウガイ</t>
    </rPh>
    <rPh sb="11" eb="13">
      <t>フカ</t>
    </rPh>
    <phoneticPr fontId="1"/>
  </si>
  <si>
    <t>理由を明記のうえ、仮申込書添付。</t>
    <rPh sb="0" eb="2">
      <t>リユウ</t>
    </rPh>
    <rPh sb="3" eb="5">
      <t>メイキ</t>
    </rPh>
    <rPh sb="9" eb="10">
      <t>カリ</t>
    </rPh>
    <rPh sb="10" eb="12">
      <t>モウシコミ</t>
    </rPh>
    <rPh sb="12" eb="13">
      <t>ショ</t>
    </rPh>
    <rPh sb="13" eb="15">
      <t>テンプ</t>
    </rPh>
    <phoneticPr fontId="1"/>
  </si>
  <si>
    <t>MP-100本設置</t>
    <rPh sb="6" eb="7">
      <t>ホン</t>
    </rPh>
    <rPh sb="7" eb="9">
      <t>セッチ</t>
    </rPh>
    <phoneticPr fontId="1"/>
  </si>
  <si>
    <t>MP-100仮設置</t>
    <rPh sb="6" eb="7">
      <t>カリ</t>
    </rPh>
    <rPh sb="7" eb="9">
      <t>セッチ</t>
    </rPh>
    <phoneticPr fontId="1"/>
  </si>
  <si>
    <t>月額利用料</t>
    <phoneticPr fontId="3"/>
  </si>
  <si>
    <t>月額利用料</t>
    <phoneticPr fontId="1"/>
  </si>
  <si>
    <t>OTORAKU</t>
  </si>
  <si>
    <t>OTORAKU全コース</t>
    <rPh sb="7" eb="8">
      <t>ゼン</t>
    </rPh>
    <phoneticPr fontId="1"/>
  </si>
  <si>
    <t>・OTORAKUのランニング値引きは不可となります。</t>
    <phoneticPr fontId="1"/>
  </si>
  <si>
    <t>※値引一切不可</t>
    <rPh sb="3" eb="5">
      <t>イッサイ</t>
    </rPh>
    <phoneticPr fontId="1"/>
  </si>
  <si>
    <t>B 豪快パターン</t>
    <rPh sb="2" eb="4">
      <t>ゴウカイ</t>
    </rPh>
    <phoneticPr fontId="1"/>
  </si>
  <si>
    <t>A お勧めプラン</t>
    <rPh sb="3" eb="4">
      <t>スス</t>
    </rPh>
    <phoneticPr fontId="1"/>
  </si>
  <si>
    <t>2ヶ月サ-ビス</t>
    <rPh sb="2" eb="3">
      <t>ゲツ</t>
    </rPh>
    <phoneticPr fontId="1"/>
  </si>
  <si>
    <t>+1ヶ月サービス</t>
    <rPh sb="3" eb="4">
      <t>ゲツ</t>
    </rPh>
    <phoneticPr fontId="3"/>
  </si>
  <si>
    <t>3ヶ月サ-ビスまで</t>
    <rPh sb="2" eb="3">
      <t>ゲツ</t>
    </rPh>
    <phoneticPr fontId="1"/>
  </si>
  <si>
    <t>STB全て</t>
    <rPh sb="3" eb="4">
      <t>スベ</t>
    </rPh>
    <phoneticPr fontId="1"/>
  </si>
  <si>
    <r>
      <t xml:space="preserve">切替サービス期間
</t>
    </r>
    <r>
      <rPr>
        <b/>
        <sz val="16"/>
        <color rgb="FFFF0000"/>
        <rFont val="Meiryo UI"/>
        <family val="3"/>
        <charset val="128"/>
      </rPr>
      <t>OTORAKU対象外</t>
    </r>
    <rPh sb="0" eb="2">
      <t>キリカエ</t>
    </rPh>
    <rPh sb="6" eb="8">
      <t>キカン</t>
    </rPh>
    <rPh sb="16" eb="19">
      <t>タイショウガイ</t>
    </rPh>
    <phoneticPr fontId="3"/>
  </si>
  <si>
    <t>管轄支店長は申込書に承認印を押印することで承認とする。</t>
    <rPh sb="0" eb="2">
      <t>カンカツ</t>
    </rPh>
    <rPh sb="2" eb="4">
      <t>シテン</t>
    </rPh>
    <rPh sb="4" eb="5">
      <t>チョウ</t>
    </rPh>
    <rPh sb="6" eb="8">
      <t>モウシコミ</t>
    </rPh>
    <rPh sb="8" eb="9">
      <t>ショ</t>
    </rPh>
    <rPh sb="10" eb="12">
      <t>ショウニン</t>
    </rPh>
    <rPh sb="12" eb="13">
      <t>イン</t>
    </rPh>
    <rPh sb="14" eb="16">
      <t>オウイン</t>
    </rPh>
    <rPh sb="21" eb="23">
      <t>ショウニン</t>
    </rPh>
    <phoneticPr fontId="1"/>
  </si>
  <si>
    <t>80ch/DUAL/MPX-1</t>
    <phoneticPr fontId="1"/>
  </si>
  <si>
    <t xml:space="preserve">40ch/SINGLE
SMART MIX
</t>
    <phoneticPr fontId="1"/>
  </si>
  <si>
    <t>放送</t>
    <rPh sb="0" eb="2">
      <t>ホウソウ</t>
    </rPh>
    <phoneticPr fontId="1"/>
  </si>
  <si>
    <t>OTORAKU</t>
    <phoneticPr fontId="1"/>
  </si>
  <si>
    <t>レジ</t>
    <phoneticPr fontId="1"/>
  </si>
  <si>
    <t>その他</t>
    <rPh sb="2" eb="3">
      <t>タ</t>
    </rPh>
    <phoneticPr fontId="1"/>
  </si>
  <si>
    <t>サービス加入料</t>
  </si>
  <si>
    <t>標準/DUAL/SINGLE</t>
    <rPh sb="0" eb="2">
      <t>ヒョウジュン</t>
    </rPh>
    <phoneticPr fontId="1"/>
  </si>
  <si>
    <t>新設（切替含む）・増設・取替</t>
    <rPh sb="0" eb="2">
      <t>シンセツ</t>
    </rPh>
    <rPh sb="3" eb="5">
      <t>キリカエ</t>
    </rPh>
    <rPh sb="5" eb="6">
      <t>フク</t>
    </rPh>
    <rPh sb="9" eb="11">
      <t>ゾウセツ</t>
    </rPh>
    <rPh sb="12" eb="14">
      <t>トリカエ</t>
    </rPh>
    <phoneticPr fontId="3"/>
  </si>
  <si>
    <t>EZ-MESSEⅡ</t>
    <phoneticPr fontId="1"/>
  </si>
  <si>
    <t xml:space="preserve">　【注意！】切替（戻し含む）時の3ヶ月超過サービスは全てNG
※他社競合の関係から切替Sは3ヶ月Sまで可としますが、引き続き「2ヶ月S推奨」となっていますので、不要なSを減らすべく営業部のマネジメントをお願いします。
</t>
    <rPh sb="51" eb="52">
      <t>カ</t>
    </rPh>
    <phoneticPr fontId="1"/>
  </si>
  <si>
    <t>USEN/SP/SP-i/MPX-1</t>
  </si>
  <si>
    <t>※値引不可</t>
  </si>
  <si>
    <t>※値引不可</t>
    <phoneticPr fontId="1"/>
  </si>
  <si>
    <r>
      <t xml:space="preserve">BGM×Uレジ　初期費用
レジ器材は値引不可。
</t>
    </r>
    <r>
      <rPr>
        <b/>
        <sz val="16"/>
        <color rgb="FFFF0000"/>
        <rFont val="Meiryo UI"/>
        <family val="3"/>
        <charset val="128"/>
      </rPr>
      <t>イニシャル20万以上の後払いは要稟議</t>
    </r>
    <rPh sb="8" eb="10">
      <t>ショキ</t>
    </rPh>
    <rPh sb="10" eb="12">
      <t>ヒヨウ</t>
    </rPh>
    <rPh sb="15" eb="17">
      <t>キザイ</t>
    </rPh>
    <rPh sb="18" eb="20">
      <t>ネビキ</t>
    </rPh>
    <rPh sb="20" eb="22">
      <t>フカ</t>
    </rPh>
    <rPh sb="31" eb="32">
      <t>マン</t>
    </rPh>
    <rPh sb="32" eb="34">
      <t>イジョウ</t>
    </rPh>
    <rPh sb="35" eb="36">
      <t>アト</t>
    </rPh>
    <rPh sb="36" eb="37">
      <t>バラ</t>
    </rPh>
    <rPh sb="39" eb="40">
      <t>ヨウ</t>
    </rPh>
    <rPh sb="40" eb="42">
      <t>リンギ</t>
    </rPh>
    <phoneticPr fontId="1"/>
  </si>
  <si>
    <r>
      <t xml:space="preserve">BGM×Uレジ　初期費用
</t>
    </r>
    <r>
      <rPr>
        <b/>
        <u/>
        <sz val="16"/>
        <color rgb="FFFF0000"/>
        <rFont val="Meiryo UI"/>
        <family val="3"/>
        <charset val="128"/>
      </rPr>
      <t>＊契約者変更契約時</t>
    </r>
    <r>
      <rPr>
        <b/>
        <sz val="16"/>
        <rFont val="Meiryo UI"/>
        <family val="3"/>
        <charset val="128"/>
      </rPr>
      <t xml:space="preserve">
レジ器材は値引不可
</t>
    </r>
    <r>
      <rPr>
        <b/>
        <sz val="16"/>
        <color rgb="FFFF0000"/>
        <rFont val="Meiryo UI"/>
        <family val="3"/>
        <charset val="128"/>
      </rPr>
      <t>イニシャル20万以上の後払いは要稟議</t>
    </r>
    <rPh sb="8" eb="10">
      <t>ショキ</t>
    </rPh>
    <rPh sb="10" eb="12">
      <t>ヒヨウ</t>
    </rPh>
    <rPh sb="26" eb="28">
      <t>キザイ</t>
    </rPh>
    <rPh sb="29" eb="31">
      <t>ネビキ</t>
    </rPh>
    <rPh sb="31" eb="33">
      <t>フカ</t>
    </rPh>
    <rPh sb="41" eb="42">
      <t>マン</t>
    </rPh>
    <rPh sb="42" eb="44">
      <t>イジョウ</t>
    </rPh>
    <rPh sb="45" eb="46">
      <t>アト</t>
    </rPh>
    <rPh sb="46" eb="47">
      <t>バラ</t>
    </rPh>
    <rPh sb="49" eb="50">
      <t>ヨウ</t>
    </rPh>
    <rPh sb="50" eb="52">
      <t>リンギ</t>
    </rPh>
    <phoneticPr fontId="1"/>
  </si>
  <si>
    <t>新設（OPEN・既存未加入）
経営者変更含む</t>
    <rPh sb="0" eb="2">
      <t>シンセツ</t>
    </rPh>
    <rPh sb="8" eb="10">
      <t>キゾン</t>
    </rPh>
    <rPh sb="10" eb="13">
      <t>ミカニュウ</t>
    </rPh>
    <rPh sb="15" eb="17">
      <t>ケイエイ</t>
    </rPh>
    <rPh sb="17" eb="18">
      <t>シャ</t>
    </rPh>
    <rPh sb="18" eb="20">
      <t>ヘンコウ</t>
    </rPh>
    <rPh sb="20" eb="21">
      <t>フク</t>
    </rPh>
    <phoneticPr fontId="3"/>
  </si>
  <si>
    <t>【304ZT】プランB</t>
    <phoneticPr fontId="1"/>
  </si>
  <si>
    <t>ランニング8,000円（固定）</t>
    <rPh sb="10" eb="11">
      <t>エン</t>
    </rPh>
    <rPh sb="12" eb="14">
      <t>コテイ</t>
    </rPh>
    <phoneticPr fontId="1"/>
  </si>
  <si>
    <t>ランニング8,000円（固定）/ipad価格▲30,000</t>
    <rPh sb="10" eb="11">
      <t>エン</t>
    </rPh>
    <rPh sb="12" eb="14">
      <t>コテイ</t>
    </rPh>
    <rPh sb="20" eb="22">
      <t>カカク</t>
    </rPh>
    <phoneticPr fontId="1"/>
  </si>
  <si>
    <t>ランニング9,000円（固定）</t>
    <rPh sb="10" eb="11">
      <t>エン</t>
    </rPh>
    <rPh sb="12" eb="14">
      <t>コテイ</t>
    </rPh>
    <phoneticPr fontId="1"/>
  </si>
  <si>
    <t>取替</t>
    <rPh sb="0" eb="2">
      <t>トリカエ</t>
    </rPh>
    <phoneticPr fontId="1"/>
  </si>
  <si>
    <t>レジ加入料</t>
    <rPh sb="2" eb="4">
      <t>カニュウ</t>
    </rPh>
    <rPh sb="4" eb="5">
      <t>リョウ</t>
    </rPh>
    <phoneticPr fontId="1"/>
  </si>
  <si>
    <t>30,000円</t>
    <phoneticPr fontId="1"/>
  </si>
  <si>
    <t xml:space="preserve">30,000円
</t>
    <phoneticPr fontId="1"/>
  </si>
  <si>
    <t>工事導入サポート費</t>
    <rPh sb="0" eb="2">
      <t>コウジ</t>
    </rPh>
    <rPh sb="2" eb="4">
      <t>ドウニュウ</t>
    </rPh>
    <rPh sb="8" eb="9">
      <t>ヒ</t>
    </rPh>
    <phoneticPr fontId="1"/>
  </si>
  <si>
    <t>機器設定費
もしくは</t>
    <rPh sb="0" eb="2">
      <t>キキ</t>
    </rPh>
    <rPh sb="2" eb="4">
      <t>セッテイ</t>
    </rPh>
    <rPh sb="4" eb="5">
      <t>ヒ</t>
    </rPh>
    <phoneticPr fontId="1"/>
  </si>
  <si>
    <t>レジ加入料</t>
    <rPh sb="2" eb="4">
      <t>カニュウ</t>
    </rPh>
    <rPh sb="4" eb="5">
      <t>リョウ</t>
    </rPh>
    <phoneticPr fontId="1"/>
  </si>
  <si>
    <t xml:space="preserve">機器設定費
</t>
    <rPh sb="0" eb="2">
      <t>キキ</t>
    </rPh>
    <rPh sb="2" eb="4">
      <t>セッテイ</t>
    </rPh>
    <rPh sb="4" eb="5">
      <t>ヒ</t>
    </rPh>
    <phoneticPr fontId="1"/>
  </si>
  <si>
    <t>Uレジ移設</t>
    <rPh sb="3" eb="5">
      <t>イセツ</t>
    </rPh>
    <phoneticPr fontId="1"/>
  </si>
  <si>
    <t>▲1,000円～</t>
    <rPh sb="6" eb="7">
      <t>エン</t>
    </rPh>
    <phoneticPr fontId="3"/>
  </si>
  <si>
    <t>5,000円未満</t>
    <rPh sb="5" eb="6">
      <t>エン</t>
    </rPh>
    <rPh sb="6" eb="8">
      <t>ミマン</t>
    </rPh>
    <phoneticPr fontId="1"/>
  </si>
  <si>
    <t>57,000円未満</t>
    <rPh sb="6" eb="7">
      <t>エン</t>
    </rPh>
    <rPh sb="7" eb="9">
      <t>ミマン</t>
    </rPh>
    <phoneticPr fontId="1"/>
  </si>
  <si>
    <t>▲2,000円～</t>
    <rPh sb="6" eb="7">
      <t>エン</t>
    </rPh>
    <phoneticPr fontId="3"/>
  </si>
  <si>
    <t>4,000円未満</t>
    <rPh sb="5" eb="6">
      <t>エン</t>
    </rPh>
    <rPh sb="6" eb="8">
      <t>ミマン</t>
    </rPh>
    <phoneticPr fontId="1"/>
  </si>
  <si>
    <t>45,600円未満</t>
    <rPh sb="6" eb="7">
      <t>エン</t>
    </rPh>
    <rPh sb="7" eb="9">
      <t>ミマン</t>
    </rPh>
    <phoneticPr fontId="1"/>
  </si>
  <si>
    <t>3,000円未満</t>
    <rPh sb="5" eb="6">
      <t>エン</t>
    </rPh>
    <rPh sb="6" eb="8">
      <t>ミマン</t>
    </rPh>
    <phoneticPr fontId="1"/>
  </si>
  <si>
    <t>34,200円未満</t>
    <rPh sb="6" eb="7">
      <t>エン</t>
    </rPh>
    <rPh sb="7" eb="9">
      <t>ミマン</t>
    </rPh>
    <phoneticPr fontId="1"/>
  </si>
  <si>
    <t>2,500円未満</t>
    <rPh sb="5" eb="6">
      <t>エン</t>
    </rPh>
    <rPh sb="6" eb="8">
      <t>ミマン</t>
    </rPh>
    <phoneticPr fontId="1"/>
  </si>
  <si>
    <t>28,500円未満</t>
    <rPh sb="6" eb="7">
      <t>エン</t>
    </rPh>
    <rPh sb="7" eb="9">
      <t>ミマン</t>
    </rPh>
    <phoneticPr fontId="1"/>
  </si>
  <si>
    <t>※値引不可</t>
    <phoneticPr fontId="3"/>
  </si>
  <si>
    <t>予備</t>
    <rPh sb="0" eb="2">
      <t>ヨビ</t>
    </rPh>
    <phoneticPr fontId="1"/>
  </si>
  <si>
    <t>値引不可</t>
    <rPh sb="0" eb="2">
      <t>ネビキ</t>
    </rPh>
    <rPh sb="2" eb="4">
      <t>フカ</t>
    </rPh>
    <phoneticPr fontId="1"/>
  </si>
  <si>
    <t>値引後決済額
＊NETからの値引き</t>
    <rPh sb="0" eb="2">
      <t>ネビ</t>
    </rPh>
    <rPh sb="2" eb="3">
      <t>ゴ</t>
    </rPh>
    <rPh sb="3" eb="5">
      <t>ケッサイ</t>
    </rPh>
    <rPh sb="5" eb="6">
      <t>ガク</t>
    </rPh>
    <rPh sb="14" eb="16">
      <t>ネビ</t>
    </rPh>
    <phoneticPr fontId="3"/>
  </si>
  <si>
    <t>既存BGM⇔Uレジセット変更に伴うBGMコース変更手数料</t>
    <rPh sb="0" eb="2">
      <t>キゾン</t>
    </rPh>
    <rPh sb="12" eb="14">
      <t>ヘンコウ</t>
    </rPh>
    <rPh sb="15" eb="16">
      <t>トモナ</t>
    </rPh>
    <rPh sb="23" eb="25">
      <t>ヘンコウ</t>
    </rPh>
    <rPh sb="25" eb="28">
      <t>テスウリョウ</t>
    </rPh>
    <phoneticPr fontId="1"/>
  </si>
  <si>
    <t>契約内容変更手数料</t>
  </si>
  <si>
    <t>新設（OPEN・既存未加入・切替）
経営者変更含む</t>
    <rPh sb="0" eb="2">
      <t>シンセツ</t>
    </rPh>
    <rPh sb="8" eb="10">
      <t>キゾン</t>
    </rPh>
    <rPh sb="10" eb="13">
      <t>ミカニュウ</t>
    </rPh>
    <rPh sb="14" eb="16">
      <t>キリカエ</t>
    </rPh>
    <rPh sb="18" eb="20">
      <t>ケイエイ</t>
    </rPh>
    <rPh sb="20" eb="21">
      <t>シャ</t>
    </rPh>
    <rPh sb="21" eb="23">
      <t>ヘンコウ</t>
    </rPh>
    <rPh sb="23" eb="24">
      <t>フク</t>
    </rPh>
    <phoneticPr fontId="3"/>
  </si>
  <si>
    <t>10,000円</t>
    <rPh sb="6" eb="7">
      <t>エン</t>
    </rPh>
    <phoneticPr fontId="1"/>
  </si>
  <si>
    <t>対象BGM単価既存アープアップ</t>
    <rPh sb="0" eb="2">
      <t>タイショウ</t>
    </rPh>
    <rPh sb="5" eb="7">
      <t>タンカ</t>
    </rPh>
    <rPh sb="7" eb="9">
      <t>キゾン</t>
    </rPh>
    <phoneticPr fontId="1"/>
  </si>
  <si>
    <r>
      <t xml:space="preserve">規定外値引き/10万以上後払い申請書の商材欄をUsenRegister（BGMセット）を選択
</t>
    </r>
    <r>
      <rPr>
        <b/>
        <u/>
        <sz val="18"/>
        <color theme="1" tint="0.14999847407452621"/>
        <rFont val="Meiryo UI"/>
        <family val="3"/>
        <charset val="128"/>
      </rPr>
      <t>管轄支店は経変前後での契約内容を確認して下さい。</t>
    </r>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44" eb="46">
      <t>センタク</t>
    </rPh>
    <rPh sb="47" eb="49">
      <t>カンカツ</t>
    </rPh>
    <rPh sb="49" eb="51">
      <t>シテン</t>
    </rPh>
    <rPh sb="52" eb="53">
      <t>ケイ</t>
    </rPh>
    <rPh sb="53" eb="54">
      <t>ヘン</t>
    </rPh>
    <rPh sb="54" eb="56">
      <t>ゼンゴ</t>
    </rPh>
    <rPh sb="58" eb="60">
      <t>ケイヤク</t>
    </rPh>
    <rPh sb="60" eb="62">
      <t>ナイヨウ</t>
    </rPh>
    <rPh sb="63" eb="65">
      <t>カクニン</t>
    </rPh>
    <rPh sb="67" eb="68">
      <t>クダ</t>
    </rPh>
    <phoneticPr fontId="1"/>
  </si>
  <si>
    <t>Uレジ単体新設</t>
    <rPh sb="3" eb="5">
      <t>タンタイ</t>
    </rPh>
    <rPh sb="5" eb="7">
      <t>シンセツ</t>
    </rPh>
    <phoneticPr fontId="1"/>
  </si>
  <si>
    <r>
      <t xml:space="preserve">Uレジ新規　初期費用
レジ器材は値引不可。
</t>
    </r>
    <r>
      <rPr>
        <b/>
        <sz val="16"/>
        <color rgb="FFFF0000"/>
        <rFont val="Meiryo UI"/>
        <family val="3"/>
        <charset val="128"/>
      </rPr>
      <t xml:space="preserve">イニシャル20万以上の後払いは要稟議
</t>
    </r>
    <r>
      <rPr>
        <b/>
        <u/>
        <sz val="16"/>
        <color rgb="FFFF0000"/>
        <rFont val="Meiryo UI"/>
        <family val="3"/>
        <charset val="128"/>
      </rPr>
      <t xml:space="preserve">＊経営者変更及び既存レジを未加入店へ設置する際も同条件にて適用
</t>
    </r>
    <rPh sb="3" eb="5">
      <t>シンキ</t>
    </rPh>
    <rPh sb="6" eb="8">
      <t>ショキ</t>
    </rPh>
    <rPh sb="8" eb="10">
      <t>ヒヨウ</t>
    </rPh>
    <rPh sb="13" eb="15">
      <t>キザイ</t>
    </rPh>
    <rPh sb="16" eb="18">
      <t>ネビキ</t>
    </rPh>
    <rPh sb="18" eb="20">
      <t>フカ</t>
    </rPh>
    <rPh sb="29" eb="30">
      <t>マン</t>
    </rPh>
    <rPh sb="30" eb="32">
      <t>イジョウ</t>
    </rPh>
    <rPh sb="33" eb="34">
      <t>アト</t>
    </rPh>
    <rPh sb="34" eb="35">
      <t>バラ</t>
    </rPh>
    <rPh sb="37" eb="38">
      <t>ヨウ</t>
    </rPh>
    <rPh sb="38" eb="40">
      <t>リンギ</t>
    </rPh>
    <rPh sb="43" eb="46">
      <t>ケイエイシャ</t>
    </rPh>
    <rPh sb="46" eb="48">
      <t>ヘンコウ</t>
    </rPh>
    <rPh sb="48" eb="49">
      <t>オヨ</t>
    </rPh>
    <rPh sb="50" eb="52">
      <t>キゾン</t>
    </rPh>
    <rPh sb="55" eb="58">
      <t>ミカニュウ</t>
    </rPh>
    <rPh sb="58" eb="59">
      <t>テン</t>
    </rPh>
    <rPh sb="60" eb="62">
      <t>セッチ</t>
    </rPh>
    <rPh sb="64" eb="65">
      <t>サイ</t>
    </rPh>
    <rPh sb="66" eb="67">
      <t>ドウ</t>
    </rPh>
    <rPh sb="67" eb="69">
      <t>ジョウケン</t>
    </rPh>
    <rPh sb="71" eb="73">
      <t>テキヨウ</t>
    </rPh>
    <phoneticPr fontId="1"/>
  </si>
  <si>
    <r>
      <t xml:space="preserve">Uレジ移設（同一顧客の移転が伴う場合）
レジ器材は値引不可。
</t>
    </r>
    <r>
      <rPr>
        <b/>
        <sz val="16"/>
        <color rgb="FFFF0000"/>
        <rFont val="Meiryo UI"/>
        <family val="3"/>
        <charset val="128"/>
      </rPr>
      <t xml:space="preserve">移設＝顧客CDが同一（継続する）の場合のみ
</t>
    </r>
    <rPh sb="3" eb="5">
      <t>イセツ</t>
    </rPh>
    <rPh sb="6" eb="8">
      <t>ドウイツ</t>
    </rPh>
    <rPh sb="8" eb="10">
      <t>コキャク</t>
    </rPh>
    <rPh sb="11" eb="13">
      <t>イテン</t>
    </rPh>
    <rPh sb="14" eb="15">
      <t>トモナ</t>
    </rPh>
    <rPh sb="16" eb="18">
      <t>バアイ</t>
    </rPh>
    <rPh sb="22" eb="24">
      <t>キザイ</t>
    </rPh>
    <rPh sb="25" eb="27">
      <t>ネビキ</t>
    </rPh>
    <rPh sb="27" eb="29">
      <t>フカ</t>
    </rPh>
    <rPh sb="31" eb="33">
      <t>イセツ</t>
    </rPh>
    <rPh sb="34" eb="36">
      <t>コキャク</t>
    </rPh>
    <rPh sb="39" eb="40">
      <t>ドウ</t>
    </rPh>
    <rPh sb="40" eb="41">
      <t>イチ</t>
    </rPh>
    <rPh sb="42" eb="44">
      <t>ケイゾク</t>
    </rPh>
    <rPh sb="48" eb="50">
      <t>バアイ</t>
    </rPh>
    <phoneticPr fontId="1"/>
  </si>
  <si>
    <r>
      <t xml:space="preserve">規定外値引き/10万以上後払い申請書の商材欄をUsenRegisterを選択
</t>
    </r>
    <r>
      <rPr>
        <b/>
        <sz val="18"/>
        <color rgb="FFFF0000"/>
        <rFont val="Meiryo UI"/>
        <family val="3"/>
        <charset val="128"/>
      </rPr>
      <t>未加入店に既存Uレジを移設することは原則NG。</t>
    </r>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36" eb="38">
      <t>センタク</t>
    </rPh>
    <rPh sb="39" eb="42">
      <t>ミカニュウ</t>
    </rPh>
    <rPh sb="42" eb="43">
      <t>テン</t>
    </rPh>
    <rPh sb="44" eb="46">
      <t>キゾン</t>
    </rPh>
    <rPh sb="50" eb="52">
      <t>イセツ</t>
    </rPh>
    <rPh sb="57" eb="59">
      <t>ゲンソク</t>
    </rPh>
    <phoneticPr fontId="1"/>
  </si>
  <si>
    <t>設置月のみ</t>
    <rPh sb="0" eb="2">
      <t>セッチ</t>
    </rPh>
    <rPh sb="2" eb="3">
      <t>ツキ</t>
    </rPh>
    <phoneticPr fontId="1"/>
  </si>
  <si>
    <t>BGM新設ランニング</t>
    <rPh sb="3" eb="5">
      <t>シンセツ</t>
    </rPh>
    <phoneticPr fontId="1"/>
  </si>
  <si>
    <t>OTORAKU</t>
    <phoneticPr fontId="1"/>
  </si>
  <si>
    <t>サービス（新設）</t>
    <rPh sb="5" eb="6">
      <t>シン</t>
    </rPh>
    <rPh sb="6" eb="7">
      <t>セツ</t>
    </rPh>
    <phoneticPr fontId="1"/>
  </si>
  <si>
    <t>復活</t>
    <rPh sb="0" eb="2">
      <t>フッカツ</t>
    </rPh>
    <phoneticPr fontId="1"/>
  </si>
  <si>
    <t>音響機器設置工事費
もしくは</t>
    <phoneticPr fontId="1"/>
  </si>
  <si>
    <t>・OTORAKUのランニング値引きは不可となります。</t>
  </si>
  <si>
    <t>切替・戻し・押え・取替</t>
  </si>
  <si>
    <t>切替・戻し・押え・取替</t>
    <phoneticPr fontId="3"/>
  </si>
  <si>
    <t>サービス期間（新設以外）</t>
    <rPh sb="7" eb="9">
      <t>シンセツ</t>
    </rPh>
    <rPh sb="9" eb="11">
      <t>イガイ</t>
    </rPh>
    <phoneticPr fontId="1"/>
  </si>
  <si>
    <t>完成月以降、サービス期間延長は不可</t>
    <rPh sb="0" eb="2">
      <t>カンセイ</t>
    </rPh>
    <rPh sb="2" eb="3">
      <t>ツキ</t>
    </rPh>
    <rPh sb="3" eb="5">
      <t>イコウ</t>
    </rPh>
    <rPh sb="10" eb="12">
      <t>キカン</t>
    </rPh>
    <rPh sb="12" eb="14">
      <t>エンチョウ</t>
    </rPh>
    <rPh sb="15" eb="17">
      <t>フカ</t>
    </rPh>
    <phoneticPr fontId="3"/>
  </si>
  <si>
    <t>↑やめますよね</t>
    <phoneticPr fontId="1"/>
  </si>
  <si>
    <t>BGM加入店の3台目まで</t>
    <rPh sb="3" eb="5">
      <t>カニュウ</t>
    </rPh>
    <rPh sb="5" eb="6">
      <t>テン</t>
    </rPh>
    <rPh sb="8" eb="9">
      <t>ダイ</t>
    </rPh>
    <rPh sb="9" eb="10">
      <t>メ</t>
    </rPh>
    <phoneticPr fontId="1"/>
  </si>
  <si>
    <t>カメラ</t>
    <phoneticPr fontId="1"/>
  </si>
  <si>
    <t>屋内：▲20,000円
屋外：▲40,000円</t>
    <rPh sb="0" eb="2">
      <t>オクナイ</t>
    </rPh>
    <rPh sb="10" eb="11">
      <t>エン</t>
    </rPh>
    <rPh sb="12" eb="14">
      <t>オクガイ</t>
    </rPh>
    <rPh sb="22" eb="23">
      <t>エン</t>
    </rPh>
    <phoneticPr fontId="1"/>
  </si>
  <si>
    <t>ネットワークカメラ設置工事代</t>
    <rPh sb="9" eb="11">
      <t>セッチ</t>
    </rPh>
    <rPh sb="11" eb="13">
      <t>コウジ</t>
    </rPh>
    <rPh sb="13" eb="14">
      <t>ダイ</t>
    </rPh>
    <phoneticPr fontId="1"/>
  </si>
  <si>
    <t>工事代値引</t>
    <rPh sb="0" eb="2">
      <t>コウジ</t>
    </rPh>
    <rPh sb="2" eb="3">
      <t>ダイ</t>
    </rPh>
    <rPh sb="3" eb="5">
      <t>ネビキ</t>
    </rPh>
    <phoneticPr fontId="1"/>
  </si>
  <si>
    <t>基本工事代</t>
    <rPh sb="0" eb="2">
      <t>キホン</t>
    </rPh>
    <rPh sb="2" eb="4">
      <t>コウジ</t>
    </rPh>
    <rPh sb="4" eb="5">
      <t>ダイ</t>
    </rPh>
    <phoneticPr fontId="1"/>
  </si>
  <si>
    <t>フレッツ加入特典　USEN未加入</t>
    <rPh sb="4" eb="6">
      <t>カニュウ</t>
    </rPh>
    <rPh sb="6" eb="8">
      <t>トクテン</t>
    </rPh>
    <rPh sb="13" eb="16">
      <t>ミカニュウ</t>
    </rPh>
    <phoneticPr fontId="1"/>
  </si>
  <si>
    <t xml:space="preserve">▲8,000円
</t>
    <rPh sb="6" eb="7">
      <t>エン</t>
    </rPh>
    <phoneticPr fontId="1"/>
  </si>
  <si>
    <t>～12,000円</t>
    <rPh sb="7" eb="8">
      <t>エン</t>
    </rPh>
    <phoneticPr fontId="3"/>
  </si>
  <si>
    <t>BGM（セット含む）イニシャル</t>
    <rPh sb="7" eb="8">
      <t>フク</t>
    </rPh>
    <phoneticPr fontId="1"/>
  </si>
  <si>
    <t>新設・既存未加入ランニング</t>
    <rPh sb="0" eb="2">
      <t>シンセツ</t>
    </rPh>
    <rPh sb="3" eb="5">
      <t>キゾン</t>
    </rPh>
    <rPh sb="5" eb="8">
      <t>ミカニュウ</t>
    </rPh>
    <phoneticPr fontId="1"/>
  </si>
  <si>
    <t>切替・戻しランニング</t>
    <rPh sb="0" eb="2">
      <t>キリカエ</t>
    </rPh>
    <rPh sb="3" eb="4">
      <t>モド</t>
    </rPh>
    <phoneticPr fontId="1"/>
  </si>
  <si>
    <t>BGMセット時取替</t>
    <rPh sb="6" eb="7">
      <t>ジ</t>
    </rPh>
    <rPh sb="7" eb="9">
      <t>トリカエ</t>
    </rPh>
    <phoneticPr fontId="1"/>
  </si>
  <si>
    <t>BGM特殊条件</t>
    <rPh sb="3" eb="5">
      <t>トクシュ</t>
    </rPh>
    <rPh sb="5" eb="7">
      <t>ジョウケン</t>
    </rPh>
    <phoneticPr fontId="1"/>
  </si>
  <si>
    <t>増設</t>
    <rPh sb="0" eb="2">
      <t>ゾウセツ</t>
    </rPh>
    <phoneticPr fontId="1"/>
  </si>
  <si>
    <t>取替</t>
    <rPh sb="0" eb="2">
      <t>トリカエ</t>
    </rPh>
    <phoneticPr fontId="1"/>
  </si>
  <si>
    <t>UsenRegister</t>
    <phoneticPr fontId="1"/>
  </si>
  <si>
    <t>○</t>
    <phoneticPr fontId="1"/>
  </si>
  <si>
    <t>年払い</t>
    <rPh sb="0" eb="1">
      <t>ネン</t>
    </rPh>
    <rPh sb="1" eb="2">
      <t>バラ</t>
    </rPh>
    <phoneticPr fontId="1"/>
  </si>
  <si>
    <t>▲1,501円～</t>
    <rPh sb="6" eb="7">
      <t>エン</t>
    </rPh>
    <phoneticPr fontId="3"/>
  </si>
  <si>
    <t>計3ヶ月サ-ビスまで</t>
    <rPh sb="0" eb="1">
      <t>ケイ</t>
    </rPh>
    <rPh sb="3" eb="4">
      <t>ゲツ</t>
    </rPh>
    <phoneticPr fontId="1"/>
  </si>
  <si>
    <t>1,000円未満</t>
    <rPh sb="5" eb="6">
      <t>エン</t>
    </rPh>
    <rPh sb="6" eb="8">
      <t>ミマン</t>
    </rPh>
    <phoneticPr fontId="1"/>
  </si>
  <si>
    <t>新設（オ-プン・既存）の決裁額で判断</t>
    <rPh sb="0" eb="2">
      <t>シンセツ</t>
    </rPh>
    <rPh sb="8" eb="10">
      <t>キゾン</t>
    </rPh>
    <rPh sb="12" eb="14">
      <t>ケッサイ</t>
    </rPh>
    <rPh sb="14" eb="15">
      <t>ガク</t>
    </rPh>
    <rPh sb="16" eb="18">
      <t>ハンダン</t>
    </rPh>
    <phoneticPr fontId="1"/>
  </si>
  <si>
    <t>標準コース（440/ALL）</t>
    <rPh sb="0" eb="2">
      <t>ヒョウジュン</t>
    </rPh>
    <phoneticPr fontId="3"/>
  </si>
  <si>
    <t xml:space="preserve">
</t>
    <phoneticPr fontId="3"/>
  </si>
  <si>
    <t>全コース</t>
    <rPh sb="0" eb="1">
      <t>ゼン</t>
    </rPh>
    <phoneticPr fontId="3"/>
  </si>
  <si>
    <t>OTORAKUランニング</t>
    <phoneticPr fontId="1"/>
  </si>
  <si>
    <t>*用途限定　補足・注意事項参照</t>
    <rPh sb="1" eb="3">
      <t>ヨウト</t>
    </rPh>
    <rPh sb="3" eb="5">
      <t>ゲンテイ</t>
    </rPh>
    <rPh sb="6" eb="8">
      <t>ホソク</t>
    </rPh>
    <rPh sb="9" eb="11">
      <t>チュウイ</t>
    </rPh>
    <rPh sb="11" eb="13">
      <t>ジコウ</t>
    </rPh>
    <rPh sb="13" eb="15">
      <t>サンショウ</t>
    </rPh>
    <phoneticPr fontId="1"/>
  </si>
  <si>
    <t>90,000円</t>
    <phoneticPr fontId="1"/>
  </si>
  <si>
    <t>EZ-MESSEランニング</t>
    <phoneticPr fontId="1"/>
  </si>
  <si>
    <t>EZ-MESSE初期費用</t>
    <rPh sb="8" eb="10">
      <t>ショキ</t>
    </rPh>
    <rPh sb="10" eb="12">
      <t>ヒヨウ</t>
    </rPh>
    <phoneticPr fontId="1"/>
  </si>
  <si>
    <t>顧客CDはそのままでUSEN・OTORAKUを移動</t>
    <rPh sb="0" eb="2">
      <t>コキャク</t>
    </rPh>
    <rPh sb="23" eb="25">
      <t>イドウ</t>
    </rPh>
    <phoneticPr fontId="1"/>
  </si>
  <si>
    <t>契約区分・内容</t>
    <rPh sb="0" eb="2">
      <t>ケイヤク</t>
    </rPh>
    <rPh sb="2" eb="4">
      <t>クブン</t>
    </rPh>
    <rPh sb="5" eb="7">
      <t>ナイヨウ</t>
    </rPh>
    <phoneticPr fontId="3"/>
  </si>
  <si>
    <t>計上</t>
    <rPh sb="0" eb="2">
      <t>ケイジョウ</t>
    </rPh>
    <phoneticPr fontId="3"/>
  </si>
  <si>
    <t>USENRegister
USENRegister　for Beauty</t>
    <phoneticPr fontId="1"/>
  </si>
  <si>
    <t>M2M_初期費用</t>
    <rPh sb="4" eb="6">
      <t>ショキ</t>
    </rPh>
    <rPh sb="6" eb="8">
      <t>ヒヨウ</t>
    </rPh>
    <phoneticPr fontId="1"/>
  </si>
  <si>
    <t>USEN事務手数料</t>
  </si>
  <si>
    <t>USEN事務手数料</t>
    <phoneticPr fontId="1"/>
  </si>
  <si>
    <t>USEN/SP/SP-i/MPX-1</t>
    <phoneticPr fontId="1"/>
  </si>
  <si>
    <t>経営者変更契約</t>
    <rPh sb="0" eb="3">
      <t>ケイエイシャ</t>
    </rPh>
    <phoneticPr fontId="1"/>
  </si>
  <si>
    <t xml:space="preserve">新設（OPEN・既存未加入・切替）
</t>
    <rPh sb="0" eb="2">
      <t>シンセツ</t>
    </rPh>
    <rPh sb="8" eb="10">
      <t>キゾン</t>
    </rPh>
    <rPh sb="10" eb="13">
      <t>ミカニュウ</t>
    </rPh>
    <rPh sb="14" eb="16">
      <t>キリカエ</t>
    </rPh>
    <phoneticPr fontId="3"/>
  </si>
  <si>
    <t>BGM（STB)ランニング</t>
    <phoneticPr fontId="1"/>
  </si>
  <si>
    <t>全コース</t>
    <rPh sb="0" eb="1">
      <t>スベ</t>
    </rPh>
    <phoneticPr fontId="3"/>
  </si>
  <si>
    <t>全コース</t>
    <rPh sb="0" eb="1">
      <t>ゼン</t>
    </rPh>
    <phoneticPr fontId="1"/>
  </si>
  <si>
    <t>金額問わず</t>
  </si>
  <si>
    <t>OTORAKU初期費用</t>
    <rPh sb="7" eb="9">
      <t>ショキ</t>
    </rPh>
    <rPh sb="9" eb="11">
      <t>ヒヨウ</t>
    </rPh>
    <phoneticPr fontId="1"/>
  </si>
  <si>
    <t>BGM増設</t>
    <rPh sb="3" eb="5">
      <t>ゾウセツ</t>
    </rPh>
    <phoneticPr fontId="1"/>
  </si>
  <si>
    <t>BGM月額利用料（STB)</t>
    <phoneticPr fontId="1"/>
  </si>
  <si>
    <t>OTORAKU新設</t>
    <rPh sb="7" eb="9">
      <t>シンセツ</t>
    </rPh>
    <phoneticPr fontId="1"/>
  </si>
  <si>
    <t>OTORAKU新設以外</t>
    <rPh sb="7" eb="9">
      <t>シンセツ</t>
    </rPh>
    <rPh sb="9" eb="11">
      <t>イガイ</t>
    </rPh>
    <phoneticPr fontId="1"/>
  </si>
  <si>
    <t>既存BGM加入店からの取替</t>
    <rPh sb="0" eb="2">
      <t>キゾン</t>
    </rPh>
    <rPh sb="5" eb="7">
      <t>カニュウ</t>
    </rPh>
    <rPh sb="7" eb="8">
      <t>テン</t>
    </rPh>
    <rPh sb="11" eb="13">
      <t>トリカエ</t>
    </rPh>
    <phoneticPr fontId="1"/>
  </si>
  <si>
    <t>EZ-MESSEサービス加入料</t>
    <phoneticPr fontId="1"/>
  </si>
  <si>
    <t>BGM・OTORAKU移設</t>
    <rPh sb="11" eb="13">
      <t>イセツ</t>
    </rPh>
    <phoneticPr fontId="1"/>
  </si>
  <si>
    <t>チューナー交換料</t>
    <rPh sb="5" eb="7">
      <t>コウカン</t>
    </rPh>
    <rPh sb="7" eb="8">
      <t>リョウ</t>
    </rPh>
    <phoneticPr fontId="1"/>
  </si>
  <si>
    <t>BGM取替
＊EZ-MESSEはEZ-MESSE欄参照</t>
    <rPh sb="3" eb="5">
      <t>トリカエ</t>
    </rPh>
    <rPh sb="24" eb="25">
      <t>ラン</t>
    </rPh>
    <rPh sb="25" eb="27">
      <t>サンショウ</t>
    </rPh>
    <phoneticPr fontId="1"/>
  </si>
  <si>
    <t>OTORAKU月額利用料</t>
  </si>
  <si>
    <t>OTORAKU月額利用料</t>
    <phoneticPr fontId="1"/>
  </si>
  <si>
    <t>切替・戻し・押え・取替時サービス</t>
    <rPh sb="11" eb="12">
      <t>ジ</t>
    </rPh>
    <phoneticPr fontId="1"/>
  </si>
  <si>
    <t>新設時サービス期間延長</t>
    <rPh sb="0" eb="2">
      <t>シンセツ</t>
    </rPh>
    <rPh sb="2" eb="3">
      <t>ジ</t>
    </rPh>
    <rPh sb="7" eb="9">
      <t>キカン</t>
    </rPh>
    <rPh sb="9" eb="11">
      <t>エンチョウ</t>
    </rPh>
    <phoneticPr fontId="1"/>
  </si>
  <si>
    <t>＊増設はBGM増設欄参照</t>
    <rPh sb="1" eb="3">
      <t>ゾウセツ</t>
    </rPh>
    <rPh sb="7" eb="8">
      <t>ゾウ</t>
    </rPh>
    <rPh sb="8" eb="9">
      <t>セツ</t>
    </rPh>
    <rPh sb="9" eb="10">
      <t>ラン</t>
    </rPh>
    <rPh sb="10" eb="12">
      <t>サンショウ</t>
    </rPh>
    <phoneticPr fontId="1"/>
  </si>
  <si>
    <t>既存加入店にOTORAKU増設</t>
    <rPh sb="0" eb="2">
      <t>キゾン</t>
    </rPh>
    <rPh sb="2" eb="4">
      <t>カニュウ</t>
    </rPh>
    <rPh sb="4" eb="5">
      <t>テン</t>
    </rPh>
    <rPh sb="13" eb="15">
      <t>ゾウセツ</t>
    </rPh>
    <phoneticPr fontId="1"/>
  </si>
  <si>
    <t>BGM加入店のチューナー取替料</t>
    <rPh sb="3" eb="5">
      <t>カニュウ</t>
    </rPh>
    <rPh sb="5" eb="6">
      <t>テン</t>
    </rPh>
    <rPh sb="12" eb="14">
      <t>トリカエ</t>
    </rPh>
    <rPh sb="14" eb="15">
      <t>リョウ</t>
    </rPh>
    <phoneticPr fontId="1"/>
  </si>
  <si>
    <t>BGM（STB）チューナー取替料</t>
    <rPh sb="13" eb="15">
      <t>トリカエ</t>
    </rPh>
    <rPh sb="15" eb="16">
      <t>リョウ</t>
    </rPh>
    <phoneticPr fontId="1"/>
  </si>
  <si>
    <t>EZ-MESSE増設費用</t>
    <rPh sb="8" eb="10">
      <t>ゾウセツ</t>
    </rPh>
    <rPh sb="10" eb="12">
      <t>ヒヨウ</t>
    </rPh>
    <phoneticPr fontId="1"/>
  </si>
  <si>
    <t>EZ-MESSE増設ランニング</t>
    <rPh sb="8" eb="10">
      <t>ゾウセツ</t>
    </rPh>
    <phoneticPr fontId="1"/>
  </si>
  <si>
    <t>OTORAKU増設費用</t>
    <rPh sb="7" eb="9">
      <t>ゾウセツ</t>
    </rPh>
    <rPh sb="9" eb="11">
      <t>ヒヨウ</t>
    </rPh>
    <phoneticPr fontId="1"/>
  </si>
  <si>
    <t>OTORAKU増設ランニング</t>
    <rPh sb="7" eb="9">
      <t>ゾウセツ</t>
    </rPh>
    <phoneticPr fontId="1"/>
  </si>
  <si>
    <t>ラン・イニ区分</t>
    <rPh sb="5" eb="7">
      <t>クブン</t>
    </rPh>
    <phoneticPr fontId="3"/>
  </si>
  <si>
    <t>USEN♪LTE　BGMパック初期費用</t>
    <rPh sb="15" eb="17">
      <t>ショキ</t>
    </rPh>
    <rPh sb="17" eb="19">
      <t>ヒヨウ</t>
    </rPh>
    <phoneticPr fontId="1"/>
  </si>
  <si>
    <t>サービス期間の延長</t>
    <rPh sb="4" eb="6">
      <t>キカン</t>
    </rPh>
    <rPh sb="7" eb="9">
      <t>エンチョウ</t>
    </rPh>
    <phoneticPr fontId="1"/>
  </si>
  <si>
    <t>新設継続サービス</t>
    <rPh sb="0" eb="2">
      <t>シンセツ</t>
    </rPh>
    <rPh sb="2" eb="4">
      <t>ケイゾク</t>
    </rPh>
    <phoneticPr fontId="1"/>
  </si>
  <si>
    <t>強制解約後の再計上</t>
    <rPh sb="0" eb="2">
      <t>キョウセイ</t>
    </rPh>
    <rPh sb="2" eb="4">
      <t>カイヤク</t>
    </rPh>
    <rPh sb="4" eb="5">
      <t>ゴ</t>
    </rPh>
    <rPh sb="6" eb="9">
      <t>サイケイジョウ</t>
    </rPh>
    <phoneticPr fontId="1"/>
  </si>
  <si>
    <t xml:space="preserve">移設基本料
</t>
    <rPh sb="0" eb="2">
      <t>イセツ</t>
    </rPh>
    <rPh sb="2" eb="5">
      <t>キホンリョウ</t>
    </rPh>
    <phoneticPr fontId="1"/>
  </si>
  <si>
    <t>サービス期間延長</t>
    <rPh sb="4" eb="6">
      <t>キカン</t>
    </rPh>
    <rPh sb="6" eb="8">
      <t>エンチョウ</t>
    </rPh>
    <phoneticPr fontId="1"/>
  </si>
  <si>
    <t>季節休店サービス
UNIS契約画面に登録</t>
    <rPh sb="0" eb="2">
      <t>キセツ</t>
    </rPh>
    <rPh sb="2" eb="4">
      <t>キュウテン</t>
    </rPh>
    <rPh sb="13" eb="15">
      <t>ケイヤク</t>
    </rPh>
    <rPh sb="15" eb="17">
      <t>ガメン</t>
    </rPh>
    <rPh sb="18" eb="20">
      <t>トウロク</t>
    </rPh>
    <phoneticPr fontId="1"/>
  </si>
  <si>
    <t>新設時、MP-100による本設置・一時設置</t>
    <rPh sb="0" eb="2">
      <t>シンセツ</t>
    </rPh>
    <rPh sb="2" eb="3">
      <t>ジ</t>
    </rPh>
    <rPh sb="13" eb="14">
      <t>ホン</t>
    </rPh>
    <rPh sb="14" eb="16">
      <t>セッチ</t>
    </rPh>
    <rPh sb="17" eb="19">
      <t>イチジ</t>
    </rPh>
    <rPh sb="19" eb="21">
      <t>セッチ</t>
    </rPh>
    <phoneticPr fontId="1"/>
  </si>
  <si>
    <t>MP-100加入金
MP-100聴取料</t>
    <rPh sb="6" eb="8">
      <t>カニュウ</t>
    </rPh>
    <rPh sb="8" eb="9">
      <t>キン</t>
    </rPh>
    <phoneticPr fontId="1"/>
  </si>
  <si>
    <t>Uレジ月額利用料</t>
    <phoneticPr fontId="1"/>
  </si>
  <si>
    <t>レジ単体での新設</t>
    <rPh sb="2" eb="4">
      <t>タンタイ</t>
    </rPh>
    <rPh sb="6" eb="8">
      <t>シンセツ</t>
    </rPh>
    <phoneticPr fontId="1"/>
  </si>
  <si>
    <t>Uレジランニング</t>
    <phoneticPr fontId="1"/>
  </si>
  <si>
    <t>全コース・
EZ-MESSE含む</t>
    <phoneticPr fontId="1"/>
  </si>
  <si>
    <t>2,000円未満</t>
    <rPh sb="5" eb="6">
      <t>エン</t>
    </rPh>
    <rPh sb="6" eb="8">
      <t>ミマン</t>
    </rPh>
    <phoneticPr fontId="1"/>
  </si>
  <si>
    <t>無料設置</t>
    <rPh sb="0" eb="2">
      <t>ムリョウ</t>
    </rPh>
    <rPh sb="2" eb="4">
      <t>セッチ</t>
    </rPh>
    <phoneticPr fontId="1"/>
  </si>
  <si>
    <t>器材の値引き</t>
    <rPh sb="0" eb="2">
      <t>キザイ</t>
    </rPh>
    <rPh sb="3" eb="5">
      <t>ネビ</t>
    </rPh>
    <phoneticPr fontId="1"/>
  </si>
  <si>
    <t>BGM_STB（EZ込み）</t>
    <rPh sb="10" eb="11">
      <t>コ</t>
    </rPh>
    <phoneticPr fontId="1"/>
  </si>
  <si>
    <t>値引不可</t>
    <phoneticPr fontId="1"/>
  </si>
  <si>
    <t>事務手数料</t>
    <rPh sb="0" eb="2">
      <t>ジム</t>
    </rPh>
    <rPh sb="2" eb="5">
      <t>テスウリョウ</t>
    </rPh>
    <phoneticPr fontId="1"/>
  </si>
  <si>
    <t>▲500円・▲1000円</t>
    <rPh sb="11" eb="12">
      <t>エン</t>
    </rPh>
    <phoneticPr fontId="1"/>
  </si>
  <si>
    <t>BGM既存店に更に1台以上チューナーを増設</t>
    <rPh sb="3" eb="5">
      <t>キゾン</t>
    </rPh>
    <rPh sb="5" eb="6">
      <t>テン</t>
    </rPh>
    <rPh sb="7" eb="8">
      <t>サラ</t>
    </rPh>
    <rPh sb="10" eb="11">
      <t>ダイ</t>
    </rPh>
    <rPh sb="11" eb="13">
      <t>イジョウ</t>
    </rPh>
    <rPh sb="19" eb="21">
      <t>ゾウセツ</t>
    </rPh>
    <phoneticPr fontId="1"/>
  </si>
  <si>
    <t>契約内容の変更</t>
    <rPh sb="0" eb="2">
      <t>ケイヤク</t>
    </rPh>
    <rPh sb="2" eb="4">
      <t>ナイヨウ</t>
    </rPh>
    <rPh sb="5" eb="7">
      <t>ヘンコウ</t>
    </rPh>
    <phoneticPr fontId="1"/>
  </si>
  <si>
    <t>OTORAKU事務手数料</t>
    <rPh sb="7" eb="9">
      <t>ジム</t>
    </rPh>
    <rPh sb="9" eb="12">
      <t>テスウリョウ</t>
    </rPh>
    <phoneticPr fontId="3"/>
  </si>
  <si>
    <t>○</t>
  </si>
  <si>
    <t>・チューンオフ、チューナー変更工事費等、客先に訪問しチューナーの仕様を変更する作業が伴うもの
違約金の有無を確認すること</t>
    <rPh sb="47" eb="50">
      <t>イヤクキン</t>
    </rPh>
    <rPh sb="51" eb="53">
      <t>ウム</t>
    </rPh>
    <rPh sb="54" eb="56">
      <t>カクニン</t>
    </rPh>
    <phoneticPr fontId="1"/>
  </si>
  <si>
    <t>本申込書が先方都合で間に合わず、仮申込書で確定</t>
    <rPh sb="0" eb="1">
      <t>ホン</t>
    </rPh>
    <rPh sb="1" eb="3">
      <t>モウシコミ</t>
    </rPh>
    <rPh sb="3" eb="4">
      <t>ショ</t>
    </rPh>
    <rPh sb="5" eb="7">
      <t>センポウ</t>
    </rPh>
    <rPh sb="7" eb="9">
      <t>ツゴウ</t>
    </rPh>
    <rPh sb="10" eb="11">
      <t>マ</t>
    </rPh>
    <rPh sb="12" eb="13">
      <t>ア</t>
    </rPh>
    <rPh sb="16" eb="17">
      <t>カリ</t>
    </rPh>
    <rPh sb="17" eb="19">
      <t>モウシコミ</t>
    </rPh>
    <rPh sb="19" eb="20">
      <t>ショ</t>
    </rPh>
    <rPh sb="21" eb="23">
      <t>カクテイ</t>
    </rPh>
    <phoneticPr fontId="1"/>
  </si>
  <si>
    <t>債権管理部長</t>
    <rPh sb="0" eb="2">
      <t>サイケン</t>
    </rPh>
    <rPh sb="2" eb="4">
      <t>カンリ</t>
    </rPh>
    <rPh sb="4" eb="6">
      <t>ブチョウ</t>
    </rPh>
    <phoneticPr fontId="1"/>
  </si>
  <si>
    <t>イニシャル後払い</t>
    <phoneticPr fontId="1"/>
  </si>
  <si>
    <t>デモ設置</t>
    <rPh sb="2" eb="4">
      <t>セッチ</t>
    </rPh>
    <phoneticPr fontId="1"/>
  </si>
  <si>
    <t>8,000円</t>
    <phoneticPr fontId="1"/>
  </si>
  <si>
    <t>（EZ-MESSE）</t>
    <phoneticPr fontId="1"/>
  </si>
  <si>
    <t>工事費</t>
    <phoneticPr fontId="1"/>
  </si>
  <si>
    <t>カメラ設置工事代値引</t>
    <rPh sb="3" eb="5">
      <t>セッチ</t>
    </rPh>
    <rPh sb="5" eb="7">
      <t>コウジ</t>
    </rPh>
    <rPh sb="7" eb="8">
      <t>ダイ</t>
    </rPh>
    <rPh sb="8" eb="10">
      <t>ネビキ</t>
    </rPh>
    <phoneticPr fontId="1"/>
  </si>
  <si>
    <t>USEN SPOT初期費用（基本工事費）</t>
    <phoneticPr fontId="3"/>
  </si>
  <si>
    <t>初期費用</t>
    <rPh sb="0" eb="2">
      <t>ショキ</t>
    </rPh>
    <rPh sb="2" eb="4">
      <t>ヒヨウ</t>
    </rPh>
    <phoneticPr fontId="1"/>
  </si>
  <si>
    <t>増設費用</t>
    <rPh sb="0" eb="2">
      <t>ゾウセツ</t>
    </rPh>
    <rPh sb="2" eb="4">
      <t>ヒヨウ</t>
    </rPh>
    <phoneticPr fontId="1"/>
  </si>
  <si>
    <t>新設（BGM加入店）</t>
    <rPh sb="0" eb="2">
      <t>シンセツ</t>
    </rPh>
    <rPh sb="6" eb="8">
      <t>カニュウ</t>
    </rPh>
    <rPh sb="8" eb="9">
      <t>テン</t>
    </rPh>
    <phoneticPr fontId="1"/>
  </si>
  <si>
    <t>月額利用料</t>
    <rPh sb="0" eb="2">
      <t>ゲツガク</t>
    </rPh>
    <rPh sb="2" eb="5">
      <t>リヨウリョウ</t>
    </rPh>
    <phoneticPr fontId="1"/>
  </si>
  <si>
    <t>USENレスキュー24値引</t>
    <rPh sb="11" eb="13">
      <t>ネビキ</t>
    </rPh>
    <phoneticPr fontId="1"/>
  </si>
  <si>
    <t>BGMランニング</t>
  </si>
  <si>
    <t>BGM初期費用</t>
    <rPh sb="3" eb="5">
      <t>ショキ</t>
    </rPh>
    <rPh sb="5" eb="7">
      <t>ヒヨウ</t>
    </rPh>
    <phoneticPr fontId="1"/>
  </si>
  <si>
    <t xml:space="preserve">BGM大型物件契約
</t>
    <rPh sb="3" eb="5">
      <t>オオガタ</t>
    </rPh>
    <rPh sb="5" eb="7">
      <t>ブッケン</t>
    </rPh>
    <rPh sb="7" eb="9">
      <t>ケイヤク</t>
    </rPh>
    <phoneticPr fontId="3"/>
  </si>
  <si>
    <t>業務店大型物件契約
（ペアホテル等10戸以上）　新設時</t>
    <rPh sb="0" eb="2">
      <t>ギョウム</t>
    </rPh>
    <rPh sb="2" eb="3">
      <t>テン</t>
    </rPh>
    <rPh sb="3" eb="5">
      <t>オオガタ</t>
    </rPh>
    <rPh sb="5" eb="7">
      <t>ブッケン</t>
    </rPh>
    <rPh sb="7" eb="9">
      <t>ケイヤク</t>
    </rPh>
    <rPh sb="16" eb="17">
      <t>ナド</t>
    </rPh>
    <rPh sb="19" eb="20">
      <t>コ</t>
    </rPh>
    <rPh sb="20" eb="22">
      <t>イジョウ</t>
    </rPh>
    <rPh sb="24" eb="26">
      <t>シンセツ</t>
    </rPh>
    <rPh sb="26" eb="27">
      <t>ジ</t>
    </rPh>
    <phoneticPr fontId="3"/>
  </si>
  <si>
    <t>一括加入マンション契約　新設時</t>
    <rPh sb="12" eb="14">
      <t>シンセツ</t>
    </rPh>
    <rPh sb="14" eb="15">
      <t>ジ</t>
    </rPh>
    <phoneticPr fontId="3"/>
  </si>
  <si>
    <t>　　　　　　　　　　　　　　　経営者変更時※</t>
    <rPh sb="15" eb="18">
      <t>ケイエイシャ</t>
    </rPh>
    <rPh sb="18" eb="20">
      <t>ヘンコウ</t>
    </rPh>
    <rPh sb="20" eb="21">
      <t>ジ</t>
    </rPh>
    <phoneticPr fontId="1"/>
  </si>
  <si>
    <t>ペアホテル等10戸以上契約時</t>
    <rPh sb="11" eb="13">
      <t>ケイヤク</t>
    </rPh>
    <rPh sb="13" eb="14">
      <t>ジ</t>
    </rPh>
    <phoneticPr fontId="1"/>
  </si>
  <si>
    <t>一括加入マンション契約時</t>
    <rPh sb="11" eb="12">
      <t>ジ</t>
    </rPh>
    <phoneticPr fontId="1"/>
  </si>
  <si>
    <t>音響・レジ・その他器材</t>
    <rPh sb="0" eb="2">
      <t>オンキョウ</t>
    </rPh>
    <rPh sb="8" eb="9">
      <t>タ</t>
    </rPh>
    <rPh sb="9" eb="11">
      <t>キザイ</t>
    </rPh>
    <phoneticPr fontId="3"/>
  </si>
  <si>
    <t>NET価格以下での販売</t>
    <rPh sb="3" eb="5">
      <t>カカク</t>
    </rPh>
    <rPh sb="5" eb="7">
      <t>イカ</t>
    </rPh>
    <rPh sb="9" eb="11">
      <t>ハンバイ</t>
    </rPh>
    <phoneticPr fontId="3"/>
  </si>
  <si>
    <t>変更・追加</t>
    <rPh sb="0" eb="2">
      <t>ヘンコウ</t>
    </rPh>
    <rPh sb="3" eb="5">
      <t>ツイカ</t>
    </rPh>
    <phoneticPr fontId="1"/>
  </si>
  <si>
    <t>標準コース規定額での新設契約時、
1台増設無料　</t>
    <rPh sb="0" eb="2">
      <t>ヒョウジュン</t>
    </rPh>
    <rPh sb="5" eb="7">
      <t>キテイ</t>
    </rPh>
    <rPh sb="7" eb="8">
      <t>ガク</t>
    </rPh>
    <rPh sb="10" eb="12">
      <t>シンセツ</t>
    </rPh>
    <rPh sb="12" eb="14">
      <t>ケイヤク</t>
    </rPh>
    <rPh sb="14" eb="15">
      <t>ジ</t>
    </rPh>
    <rPh sb="18" eb="19">
      <t>ダイ</t>
    </rPh>
    <rPh sb="19" eb="21">
      <t>ゾウセツ</t>
    </rPh>
    <rPh sb="21" eb="23">
      <t>ムリョウ</t>
    </rPh>
    <phoneticPr fontId="1"/>
  </si>
  <si>
    <t>EZ-MESSE全コース</t>
    <phoneticPr fontId="1"/>
  </si>
  <si>
    <t>EZ-MESSE全コース</t>
    <rPh sb="8" eb="9">
      <t>ゼン</t>
    </rPh>
    <phoneticPr fontId="1"/>
  </si>
  <si>
    <t>標準/DUAL/SINGLE・SMART</t>
    <phoneticPr fontId="1"/>
  </si>
  <si>
    <t>サービス加入料（STB）</t>
    <phoneticPr fontId="1"/>
  </si>
  <si>
    <t>STBからOTORAKUへの変更</t>
    <phoneticPr fontId="1"/>
  </si>
  <si>
    <t>OTORAKUからSTBへの変更</t>
    <phoneticPr fontId="1"/>
  </si>
  <si>
    <t>共通</t>
    <rPh sb="0" eb="2">
      <t>キョウツウ</t>
    </rPh>
    <phoneticPr fontId="1"/>
  </si>
  <si>
    <t>（BGM×レジセット）</t>
    <phoneticPr fontId="1"/>
  </si>
  <si>
    <t>（USEN♪LTEパック）</t>
    <phoneticPr fontId="1"/>
  </si>
  <si>
    <t>USEN♪LTE　BGMパック月額利用料</t>
    <phoneticPr fontId="1"/>
  </si>
  <si>
    <t>（BGM新設）</t>
    <rPh sb="4" eb="6">
      <t>シンセツ</t>
    </rPh>
    <phoneticPr fontId="1"/>
  </si>
  <si>
    <t>全商材</t>
    <rPh sb="0" eb="1">
      <t>ゼン</t>
    </rPh>
    <rPh sb="1" eb="3">
      <t>ショウザイ</t>
    </rPh>
    <phoneticPr fontId="1"/>
  </si>
  <si>
    <t>対象の再計上が解約月含む3ヶ月以内</t>
    <rPh sb="0" eb="2">
      <t>タイショウ</t>
    </rPh>
    <rPh sb="3" eb="6">
      <t>サイケイジョウ</t>
    </rPh>
    <rPh sb="7" eb="9">
      <t>カイヤク</t>
    </rPh>
    <rPh sb="9" eb="10">
      <t>ツキ</t>
    </rPh>
    <rPh sb="10" eb="11">
      <t>フク</t>
    </rPh>
    <rPh sb="14" eb="15">
      <t>ゲツ</t>
    </rPh>
    <rPh sb="15" eb="17">
      <t>イナイ</t>
    </rPh>
    <phoneticPr fontId="1"/>
  </si>
  <si>
    <t>対象の再計上が解約月含む4か月以上</t>
    <rPh sb="0" eb="2">
      <t>タイショウ</t>
    </rPh>
    <rPh sb="3" eb="6">
      <t>サイケイジョウ</t>
    </rPh>
    <rPh sb="7" eb="9">
      <t>カイヤク</t>
    </rPh>
    <rPh sb="9" eb="10">
      <t>ツキ</t>
    </rPh>
    <rPh sb="10" eb="11">
      <t>フク</t>
    </rPh>
    <rPh sb="14" eb="15">
      <t>ゲツ</t>
    </rPh>
    <rPh sb="15" eb="17">
      <t>イジョウ</t>
    </rPh>
    <phoneticPr fontId="1"/>
  </si>
  <si>
    <t>全コース・EZ-MESSE</t>
    <rPh sb="0" eb="1">
      <t>スベ</t>
    </rPh>
    <phoneticPr fontId="3"/>
  </si>
  <si>
    <t>全コース・EZ-MESSE・OTORAKU</t>
    <rPh sb="0" eb="1">
      <t>スベ</t>
    </rPh>
    <phoneticPr fontId="3"/>
  </si>
  <si>
    <t>UNIS契約明細備考に登録</t>
    <rPh sb="4" eb="6">
      <t>ケイヤク</t>
    </rPh>
    <rPh sb="6" eb="8">
      <t>メイサイ</t>
    </rPh>
    <rPh sb="8" eb="10">
      <t>ビコウ</t>
    </rPh>
    <rPh sb="11" eb="13">
      <t>トウロク</t>
    </rPh>
    <phoneticPr fontId="1"/>
  </si>
  <si>
    <t>全コース・EZ-MESSE</t>
  </si>
  <si>
    <t>OTORAKUは対象外</t>
    <phoneticPr fontId="1"/>
  </si>
  <si>
    <t>コース変更（Uレジセット変更に伴うBGMコース変更含む）
移設に伴う変更手数料など。</t>
    <rPh sb="3" eb="5">
      <t>ヘンコウ</t>
    </rPh>
    <rPh sb="12" eb="14">
      <t>ヘンコウ</t>
    </rPh>
    <rPh sb="15" eb="16">
      <t>トモナ</t>
    </rPh>
    <rPh sb="23" eb="25">
      <t>ヘンコウ</t>
    </rPh>
    <rPh sb="25" eb="26">
      <t>フク</t>
    </rPh>
    <rPh sb="29" eb="31">
      <t>イセツ</t>
    </rPh>
    <rPh sb="32" eb="33">
      <t>トモナ</t>
    </rPh>
    <rPh sb="34" eb="36">
      <t>ヘンコウ</t>
    </rPh>
    <rPh sb="36" eb="39">
      <t>テスウリョウ</t>
    </rPh>
    <phoneticPr fontId="1"/>
  </si>
  <si>
    <t>新設・切替・取替・経営者変更含む</t>
    <rPh sb="0" eb="2">
      <t>シンセツ</t>
    </rPh>
    <rPh sb="3" eb="5">
      <t>キリカエ</t>
    </rPh>
    <rPh sb="6" eb="8">
      <t>トリカエ</t>
    </rPh>
    <phoneticPr fontId="1"/>
  </si>
  <si>
    <t>他社切替においても条件は同一</t>
    <rPh sb="0" eb="2">
      <t>タシャ</t>
    </rPh>
    <rPh sb="2" eb="4">
      <t>キリカエ</t>
    </rPh>
    <rPh sb="9" eb="11">
      <t>ジョウケン</t>
    </rPh>
    <rPh sb="12" eb="14">
      <t>ドウイツ</t>
    </rPh>
    <phoneticPr fontId="1"/>
  </si>
  <si>
    <t>・OTORAKUのランニング値引きは不可</t>
    <phoneticPr fontId="1"/>
  </si>
  <si>
    <t>チャンネル/コース
イニシャル区分
（内訳）</t>
    <rPh sb="15" eb="17">
      <t>クブン</t>
    </rPh>
    <rPh sb="19" eb="21">
      <t>ウチワケ</t>
    </rPh>
    <phoneticPr fontId="3"/>
  </si>
  <si>
    <t>稟議起案の際は規定外値引き/10万以上後払い申請書の商材欄をUsenRegister（BGMセット）を選択</t>
    <rPh sb="0" eb="2">
      <t>リンギ</t>
    </rPh>
    <rPh sb="2" eb="4">
      <t>キアン</t>
    </rPh>
    <rPh sb="5" eb="6">
      <t>サイ</t>
    </rPh>
    <rPh sb="7" eb="9">
      <t>キテイ</t>
    </rPh>
    <rPh sb="9" eb="10">
      <t>ガイ</t>
    </rPh>
    <rPh sb="10" eb="12">
      <t>ネビ</t>
    </rPh>
    <rPh sb="16" eb="17">
      <t>マン</t>
    </rPh>
    <rPh sb="17" eb="19">
      <t>イジョウ</t>
    </rPh>
    <rPh sb="19" eb="20">
      <t>アト</t>
    </rPh>
    <rPh sb="20" eb="21">
      <t>バラ</t>
    </rPh>
    <rPh sb="22" eb="24">
      <t>シンセイ</t>
    </rPh>
    <rPh sb="24" eb="25">
      <t>ショ</t>
    </rPh>
    <rPh sb="26" eb="28">
      <t>ショウザイ</t>
    </rPh>
    <rPh sb="28" eb="29">
      <t>ラン</t>
    </rPh>
    <rPh sb="51" eb="53">
      <t>センタク</t>
    </rPh>
    <phoneticPr fontId="1"/>
  </si>
  <si>
    <t>各種セット値引きとの併用は不可（EZ不可）</t>
    <phoneticPr fontId="1"/>
  </si>
  <si>
    <t>同経営且つ系列契約条件以上の場合</t>
    <phoneticPr fontId="1"/>
  </si>
  <si>
    <t>金額は1台当たり、税別で設定で表記</t>
    <rPh sb="4" eb="5">
      <t>ダイ</t>
    </rPh>
    <rPh sb="5" eb="6">
      <t>ア</t>
    </rPh>
    <rPh sb="9" eb="11">
      <t>ゼイベツ</t>
    </rPh>
    <rPh sb="12" eb="14">
      <t>セッテイ</t>
    </rPh>
    <rPh sb="15" eb="17">
      <t>ヒョウキ</t>
    </rPh>
    <phoneticPr fontId="1"/>
  </si>
  <si>
    <t>MP-100</t>
    <phoneticPr fontId="1"/>
  </si>
  <si>
    <t>BGM（STB）ランニング</t>
    <phoneticPr fontId="1"/>
  </si>
  <si>
    <t>BGM（STB）初期費用</t>
    <rPh sb="8" eb="10">
      <t>ショキ</t>
    </rPh>
    <rPh sb="10" eb="12">
      <t>ヒヨウ</t>
    </rPh>
    <phoneticPr fontId="1"/>
  </si>
  <si>
    <t>BGM月額利用料（STB）</t>
    <phoneticPr fontId="3"/>
  </si>
  <si>
    <r>
      <t xml:space="preserve">稟議起案の際は規定外値引き/10万以上後払い申請書の商材欄をUsenRegister（BGMセット）を選択
</t>
    </r>
    <r>
      <rPr>
        <b/>
        <u/>
        <sz val="16"/>
        <color theme="1" tint="0.14999847407452621"/>
        <rFont val="Meiryo UI"/>
        <family val="3"/>
        <charset val="128"/>
      </rPr>
      <t>管轄支店は経変前後での契約内容を確認</t>
    </r>
    <rPh sb="0" eb="2">
      <t>リンギ</t>
    </rPh>
    <rPh sb="2" eb="4">
      <t>キアン</t>
    </rPh>
    <rPh sb="5" eb="6">
      <t>サイ</t>
    </rPh>
    <rPh sb="7" eb="9">
      <t>キテイ</t>
    </rPh>
    <rPh sb="9" eb="10">
      <t>ガイ</t>
    </rPh>
    <rPh sb="10" eb="12">
      <t>ネビ</t>
    </rPh>
    <rPh sb="16" eb="17">
      <t>マン</t>
    </rPh>
    <rPh sb="17" eb="19">
      <t>イジョウ</t>
    </rPh>
    <rPh sb="19" eb="20">
      <t>アト</t>
    </rPh>
    <rPh sb="20" eb="21">
      <t>バラ</t>
    </rPh>
    <rPh sb="22" eb="24">
      <t>シンセイ</t>
    </rPh>
    <rPh sb="24" eb="25">
      <t>ショ</t>
    </rPh>
    <rPh sb="26" eb="28">
      <t>ショウザイ</t>
    </rPh>
    <rPh sb="28" eb="29">
      <t>ラン</t>
    </rPh>
    <rPh sb="51" eb="53">
      <t>センタク</t>
    </rPh>
    <rPh sb="54" eb="56">
      <t>カンカツ</t>
    </rPh>
    <rPh sb="56" eb="58">
      <t>シテン</t>
    </rPh>
    <rPh sb="59" eb="60">
      <t>ケイ</t>
    </rPh>
    <rPh sb="60" eb="61">
      <t>ヘン</t>
    </rPh>
    <rPh sb="61" eb="63">
      <t>ゼンゴ</t>
    </rPh>
    <rPh sb="65" eb="67">
      <t>ケイヤク</t>
    </rPh>
    <rPh sb="67" eb="69">
      <t>ナイヨウ</t>
    </rPh>
    <rPh sb="70" eb="72">
      <t>カクニン</t>
    </rPh>
    <phoneticPr fontId="1"/>
  </si>
  <si>
    <t>規定サービス期間は2ヶ月。（これまで通り）</t>
    <phoneticPr fontId="1"/>
  </si>
  <si>
    <t>iPad Airセルラーレンタル_初期費用</t>
    <rPh sb="17" eb="19">
      <t>ショキ</t>
    </rPh>
    <rPh sb="19" eb="21">
      <t>ヒヨウ</t>
    </rPh>
    <phoneticPr fontId="1"/>
  </si>
  <si>
    <t>EZ-MESSEチューナー交換料</t>
    <rPh sb="13" eb="15">
      <t>コウカン</t>
    </rPh>
    <rPh sb="15" eb="16">
      <t>リョウ</t>
    </rPh>
    <phoneticPr fontId="1"/>
  </si>
  <si>
    <t>BGM（STB）チューナー増設費用</t>
    <rPh sb="13" eb="15">
      <t>ゾウセツ</t>
    </rPh>
    <rPh sb="15" eb="17">
      <t>ヒヨウ</t>
    </rPh>
    <phoneticPr fontId="1"/>
  </si>
  <si>
    <t>BGM（STB）増設ランニング</t>
    <rPh sb="8" eb="10">
      <t>ゾウセツ</t>
    </rPh>
    <phoneticPr fontId="1"/>
  </si>
  <si>
    <t>BGM月額利用料（STB）</t>
    <phoneticPr fontId="1"/>
  </si>
  <si>
    <t>ランニング8,000円（固定）/iPad価格▲30,000</t>
    <rPh sb="10" eb="11">
      <t>エン</t>
    </rPh>
    <rPh sb="12" eb="14">
      <t>コテイ</t>
    </rPh>
    <rPh sb="20" eb="22">
      <t>カカク</t>
    </rPh>
    <phoneticPr fontId="1"/>
  </si>
  <si>
    <t xml:space="preserve">プラン変更にかかる手数料
※通常プランからの2年割、3年割はコースアップと見なし無料
※2年割、3年割から通常ブランへの変更は満了月のみ　　　　　　　　　　　　　　　　　　　　　　　
</t>
    <rPh sb="3" eb="5">
      <t>ヘンコウ</t>
    </rPh>
    <rPh sb="14" eb="16">
      <t>ツウジョウ</t>
    </rPh>
    <rPh sb="23" eb="24">
      <t>ネン</t>
    </rPh>
    <rPh sb="24" eb="25">
      <t>ワリ</t>
    </rPh>
    <rPh sb="27" eb="28">
      <t>ネン</t>
    </rPh>
    <rPh sb="28" eb="29">
      <t>ワリ</t>
    </rPh>
    <rPh sb="37" eb="38">
      <t>ミ</t>
    </rPh>
    <rPh sb="45" eb="46">
      <t>ネン</t>
    </rPh>
    <rPh sb="46" eb="47">
      <t>ワリ</t>
    </rPh>
    <rPh sb="49" eb="50">
      <t>ネン</t>
    </rPh>
    <rPh sb="50" eb="51">
      <t>ワリ</t>
    </rPh>
    <rPh sb="53" eb="55">
      <t>ツウジョウ</t>
    </rPh>
    <rPh sb="60" eb="62">
      <t>ヘンコウ</t>
    </rPh>
    <rPh sb="63" eb="65">
      <t>マンリョウ</t>
    </rPh>
    <rPh sb="65" eb="66">
      <t>ツキ</t>
    </rPh>
    <phoneticPr fontId="1"/>
  </si>
  <si>
    <t>※EZ-MESSE除く</t>
    <rPh sb="9" eb="10">
      <t>ノゾ</t>
    </rPh>
    <phoneticPr fontId="3"/>
  </si>
  <si>
    <t>有料放送契約の内容をチューナーの交換をせずに変更する場合にかかる手数料
※SP/SP-iに限り、完成日の翌月末までのコースアップ、及びバンド変更については1回のみ無料。　　</t>
    <phoneticPr fontId="1"/>
  </si>
  <si>
    <t>包括チェーン店及びOTORAKU、ヒトサラ×BGMパック（セット）加入店へのUレジ増設</t>
    <rPh sb="0" eb="2">
      <t>ホウカツ</t>
    </rPh>
    <rPh sb="6" eb="7">
      <t>テン</t>
    </rPh>
    <rPh sb="7" eb="8">
      <t>オヨ</t>
    </rPh>
    <rPh sb="33" eb="35">
      <t>カニュウ</t>
    </rPh>
    <rPh sb="35" eb="36">
      <t>テン</t>
    </rPh>
    <rPh sb="41" eb="43">
      <t>ゾウセツ</t>
    </rPh>
    <phoneticPr fontId="1"/>
  </si>
  <si>
    <t>原則レジ単体での契約として下さい。値引きが止む無い場合、店舗ソリュ-ション推進部へご相談下さい。BGM×ﾚｼﾞ値引の使用は不可です。</t>
    <rPh sb="0" eb="2">
      <t>ゲンソク</t>
    </rPh>
    <rPh sb="4" eb="6">
      <t>タンタイ</t>
    </rPh>
    <rPh sb="8" eb="10">
      <t>ケイヤク</t>
    </rPh>
    <rPh sb="13" eb="14">
      <t>クダ</t>
    </rPh>
    <rPh sb="17" eb="19">
      <t>ネビ</t>
    </rPh>
    <rPh sb="21" eb="22">
      <t>ヤ</t>
    </rPh>
    <rPh sb="23" eb="24">
      <t>ナ</t>
    </rPh>
    <rPh sb="25" eb="27">
      <t>バアイ</t>
    </rPh>
    <rPh sb="28" eb="30">
      <t>テンポ</t>
    </rPh>
    <rPh sb="37" eb="39">
      <t>スイシン</t>
    </rPh>
    <rPh sb="39" eb="40">
      <t>ブ</t>
    </rPh>
    <rPh sb="42" eb="44">
      <t>ソウダン</t>
    </rPh>
    <rPh sb="44" eb="45">
      <t>クダ</t>
    </rPh>
    <rPh sb="58" eb="60">
      <t>シヨウ</t>
    </rPh>
    <rPh sb="61" eb="63">
      <t>フカ</t>
    </rPh>
    <phoneticPr fontId="1"/>
  </si>
  <si>
    <t>新設/切替（単独契約時）</t>
    <rPh sb="3" eb="5">
      <t>キリカエ</t>
    </rPh>
    <rPh sb="6" eb="8">
      <t>タンドク</t>
    </rPh>
    <rPh sb="8" eb="10">
      <t>ケイヤク</t>
    </rPh>
    <rPh sb="10" eb="11">
      <t>ジ</t>
    </rPh>
    <phoneticPr fontId="3"/>
  </si>
  <si>
    <t>新設/切替（BGMｾｯﾄ契約時）</t>
    <rPh sb="3" eb="5">
      <t>キリカエ</t>
    </rPh>
    <rPh sb="12" eb="14">
      <t>ケイヤク</t>
    </rPh>
    <rPh sb="14" eb="15">
      <t>ジ</t>
    </rPh>
    <phoneticPr fontId="3"/>
  </si>
  <si>
    <t>　・ヒトサラの申請は、「ヒトサラ関連商材」規定外申請書にて申請</t>
    <rPh sb="29" eb="31">
      <t>シンセイ</t>
    </rPh>
    <phoneticPr fontId="3"/>
  </si>
  <si>
    <t>リースチューナー/S'sence</t>
    <phoneticPr fontId="1"/>
  </si>
  <si>
    <t>■規定外値引契約　（規定外値引申請書にて申請）
一部運用外内容含む</t>
    <rPh sb="1" eb="6">
      <t>キテイガイネビキ</t>
    </rPh>
    <rPh sb="6" eb="8">
      <t>ケイヤク</t>
    </rPh>
    <rPh sb="10" eb="12">
      <t>キテイ</t>
    </rPh>
    <rPh sb="12" eb="13">
      <t>ガイ</t>
    </rPh>
    <rPh sb="13" eb="15">
      <t>ネビキ</t>
    </rPh>
    <rPh sb="15" eb="17">
      <t>シンセイ</t>
    </rPh>
    <rPh sb="17" eb="18">
      <t>ショ</t>
    </rPh>
    <rPh sb="20" eb="22">
      <t>シンセイ</t>
    </rPh>
    <rPh sb="24" eb="26">
      <t>イチブ</t>
    </rPh>
    <rPh sb="26" eb="28">
      <t>ウンヨウ</t>
    </rPh>
    <rPh sb="28" eb="29">
      <t>ガイ</t>
    </rPh>
    <rPh sb="29" eb="31">
      <t>ナイヨウ</t>
    </rPh>
    <rPh sb="31" eb="32">
      <t>フク</t>
    </rPh>
    <phoneticPr fontId="3"/>
  </si>
  <si>
    <t>・チューンオフ、チューナー変更工事費等、客先に訪問しチューナーの仕様を変更する作業が伴うもの
・ケーブル/CSからのSP-i取替料は無料</t>
    <rPh sb="62" eb="64">
      <t>トリカエ</t>
    </rPh>
    <rPh sb="64" eb="65">
      <t>リョウ</t>
    </rPh>
    <rPh sb="66" eb="68">
      <t>ムリョウ</t>
    </rPh>
    <phoneticPr fontId="3"/>
  </si>
  <si>
    <t>理由と本申込書の回収日を明記のうえ、仮申込書添付。営業都合や先上げ、
自筆の仮申込書は一切NG。納品書/物品受領書ルール参照、包括契約を締結しているチェーン店は除く</t>
    <rPh sb="0" eb="2">
      <t>リユウ</t>
    </rPh>
    <rPh sb="3" eb="4">
      <t>ホン</t>
    </rPh>
    <rPh sb="4" eb="7">
      <t>モウシコミショ</t>
    </rPh>
    <rPh sb="8" eb="11">
      <t>カイシュウビ</t>
    </rPh>
    <rPh sb="12" eb="14">
      <t>メイキ</t>
    </rPh>
    <rPh sb="18" eb="19">
      <t>カリ</t>
    </rPh>
    <rPh sb="19" eb="22">
      <t>モウシコミショ</t>
    </rPh>
    <rPh sb="22" eb="24">
      <t>テンプ</t>
    </rPh>
    <rPh sb="25" eb="27">
      <t>エイギョウ</t>
    </rPh>
    <rPh sb="27" eb="29">
      <t>ツゴウ</t>
    </rPh>
    <rPh sb="30" eb="31">
      <t>サキ</t>
    </rPh>
    <rPh sb="31" eb="32">
      <t>ア</t>
    </rPh>
    <rPh sb="35" eb="37">
      <t>ジヒツ</t>
    </rPh>
    <rPh sb="38" eb="39">
      <t>カリ</t>
    </rPh>
    <rPh sb="39" eb="42">
      <t>モウシコミショ</t>
    </rPh>
    <rPh sb="43" eb="45">
      <t>イッサイ</t>
    </rPh>
    <rPh sb="48" eb="51">
      <t>ノウヒンショ</t>
    </rPh>
    <rPh sb="52" eb="54">
      <t>ブッピン</t>
    </rPh>
    <rPh sb="54" eb="56">
      <t>ジュリョウ</t>
    </rPh>
    <rPh sb="56" eb="57">
      <t>ショ</t>
    </rPh>
    <rPh sb="60" eb="62">
      <t>サンショウ</t>
    </rPh>
    <rPh sb="63" eb="65">
      <t>ホウカツ</t>
    </rPh>
    <rPh sb="65" eb="67">
      <t>ケイヤク</t>
    </rPh>
    <rPh sb="68" eb="70">
      <t>テイケツ</t>
    </rPh>
    <rPh sb="78" eb="79">
      <t>テン</t>
    </rPh>
    <rPh sb="80" eb="81">
      <t>ノゾ</t>
    </rPh>
    <phoneticPr fontId="1"/>
  </si>
  <si>
    <t>CR営業部長、お客様受付センター長</t>
    <phoneticPr fontId="1"/>
  </si>
  <si>
    <t>音響機器設置工事費または
NW環境設定費のNET価格未満</t>
    <rPh sb="0" eb="2">
      <t>オンキョウ</t>
    </rPh>
    <rPh sb="2" eb="4">
      <t>キキ</t>
    </rPh>
    <rPh sb="4" eb="6">
      <t>セッチ</t>
    </rPh>
    <rPh sb="6" eb="9">
      <t>コウジヒ</t>
    </rPh>
    <rPh sb="15" eb="17">
      <t>カンキョウ</t>
    </rPh>
    <rPh sb="17" eb="19">
      <t>セッテイ</t>
    </rPh>
    <rPh sb="19" eb="20">
      <t>ヒ</t>
    </rPh>
    <rPh sb="24" eb="26">
      <t>カカク</t>
    </rPh>
    <rPh sb="26" eb="28">
      <t>ミマン</t>
    </rPh>
    <phoneticPr fontId="1"/>
  </si>
  <si>
    <t>機器設定費もしくは</t>
    <rPh sb="0" eb="2">
      <t>キキ</t>
    </rPh>
    <rPh sb="2" eb="4">
      <t>セッテイ</t>
    </rPh>
    <rPh sb="4" eb="5">
      <t>ヒ</t>
    </rPh>
    <phoneticPr fontId="1"/>
  </si>
  <si>
    <t>・お客様受付センター対応分を除く</t>
    <rPh sb="2" eb="4">
      <t>キャクサマ</t>
    </rPh>
    <rPh sb="4" eb="6">
      <t>ウケツケ</t>
    </rPh>
    <rPh sb="10" eb="12">
      <t>タイオウ</t>
    </rPh>
    <rPh sb="12" eb="13">
      <t>ブン</t>
    </rPh>
    <rPh sb="14" eb="15">
      <t>ノゾ</t>
    </rPh>
    <phoneticPr fontId="3"/>
  </si>
  <si>
    <t>値引き申請書　△回付 ◎最終決裁</t>
    <rPh sb="0" eb="2">
      <t>ネビ</t>
    </rPh>
    <rPh sb="3" eb="6">
      <t>シンセイショ</t>
    </rPh>
    <phoneticPr fontId="1"/>
  </si>
  <si>
    <t>*用途限定 補足・注意事項参照</t>
    <rPh sb="1" eb="3">
      <t>ヨウト</t>
    </rPh>
    <rPh sb="3" eb="5">
      <t>ゲンテイ</t>
    </rPh>
    <rPh sb="6" eb="8">
      <t>ホソク</t>
    </rPh>
    <rPh sb="9" eb="11">
      <t>チュウイ</t>
    </rPh>
    <rPh sb="11" eb="13">
      <t>ジコウ</t>
    </rPh>
    <rPh sb="13" eb="15">
      <t>サンショウ</t>
    </rPh>
    <phoneticPr fontId="1"/>
  </si>
  <si>
    <r>
      <t xml:space="preserve">サービス加入料
</t>
    </r>
    <r>
      <rPr>
        <b/>
        <u/>
        <sz val="18"/>
        <rFont val="Meiryo UI"/>
        <family val="3"/>
        <charset val="128"/>
      </rPr>
      <t>STBチューナーでイニシャル額を記載</t>
    </r>
    <rPh sb="22" eb="23">
      <t>ガク</t>
    </rPh>
    <rPh sb="24" eb="26">
      <t>キサイ</t>
    </rPh>
    <phoneticPr fontId="3"/>
  </si>
  <si>
    <t>イニシャル対象額100万以上（税込）</t>
    <rPh sb="5" eb="7">
      <t>タイショウ</t>
    </rPh>
    <rPh sb="7" eb="8">
      <t>ガク</t>
    </rPh>
    <rPh sb="11" eb="12">
      <t>マン</t>
    </rPh>
    <rPh sb="12" eb="14">
      <t>イジョウ</t>
    </rPh>
    <rPh sb="15" eb="17">
      <t>ゼイコミ</t>
    </rPh>
    <phoneticPr fontId="1"/>
  </si>
  <si>
    <t>SDO</t>
    <phoneticPr fontId="1"/>
  </si>
  <si>
    <t>BGM減設</t>
    <rPh sb="3" eb="5">
      <t>ゲンセツ</t>
    </rPh>
    <phoneticPr fontId="1"/>
  </si>
  <si>
    <t>BGM月額利用料（STB）</t>
  </si>
  <si>
    <t>法人営業統括及びビュ-ティマーケット所属社員が個店を契約する際、値引きもしくは後払い条件が発生</t>
    <rPh sb="0" eb="2">
      <t>ホウジン</t>
    </rPh>
    <rPh sb="2" eb="4">
      <t>エイギョウ</t>
    </rPh>
    <rPh sb="4" eb="6">
      <t>トウカツ</t>
    </rPh>
    <rPh sb="6" eb="7">
      <t>オヨ</t>
    </rPh>
    <rPh sb="18" eb="20">
      <t>ショゾク</t>
    </rPh>
    <rPh sb="20" eb="22">
      <t>シャイン</t>
    </rPh>
    <rPh sb="23" eb="24">
      <t>コ</t>
    </rPh>
    <rPh sb="24" eb="25">
      <t>テン</t>
    </rPh>
    <rPh sb="26" eb="28">
      <t>ケイヤク</t>
    </rPh>
    <rPh sb="30" eb="31">
      <t>サイ</t>
    </rPh>
    <rPh sb="32" eb="34">
      <t>ネビ</t>
    </rPh>
    <rPh sb="39" eb="40">
      <t>アト</t>
    </rPh>
    <rPh sb="40" eb="41">
      <t>バラ</t>
    </rPh>
    <rPh sb="42" eb="44">
      <t>ジョウケン</t>
    </rPh>
    <rPh sb="45" eb="47">
      <t>ハッセイ</t>
    </rPh>
    <phoneticPr fontId="1"/>
  </si>
  <si>
    <t>Sound Design for OFFICE</t>
    <phoneticPr fontId="1"/>
  </si>
  <si>
    <t>サービス加入料</t>
    <phoneticPr fontId="1"/>
  </si>
  <si>
    <t>SDO（CS-T5）</t>
    <phoneticPr fontId="1"/>
  </si>
  <si>
    <t>・「EZ-MESSE」のイニシャルは通常の「EZ-MESSE」に準じます。
・「Entertainment+/月額利用料」（規定額1,000円）の年払い値引以外の値引は不可。
・「増設/月額利用料」（規定額2,000円）の年払い値引以外の値引は不可。
・不明点に関しては、オフィスサウンド営業部まで。</t>
    <rPh sb="18" eb="20">
      <t>ツウジョウ</t>
    </rPh>
    <rPh sb="32" eb="33">
      <t>ジュン</t>
    </rPh>
    <rPh sb="55" eb="60">
      <t>ゲツガクリヨウリョウ</t>
    </rPh>
    <rPh sb="111" eb="113">
      <t>ネンバラ</t>
    </rPh>
    <rPh sb="114" eb="116">
      <t>ネビキ</t>
    </rPh>
    <rPh sb="116" eb="118">
      <t>イガイ</t>
    </rPh>
    <rPh sb="127" eb="130">
      <t>フメイテン</t>
    </rPh>
    <rPh sb="131" eb="132">
      <t>カン</t>
    </rPh>
    <rPh sb="144" eb="147">
      <t>エイギョウブ</t>
    </rPh>
    <phoneticPr fontId="1"/>
  </si>
  <si>
    <t>月額利用料</t>
    <rPh sb="0" eb="5">
      <t>ゲツガクリヨウリョウ</t>
    </rPh>
    <phoneticPr fontId="1"/>
  </si>
  <si>
    <t>新設・切替・取替・経営者変更含む</t>
    <phoneticPr fontId="3"/>
  </si>
  <si>
    <t>5,000円
6,000円（EZ）</t>
    <rPh sb="1" eb="6">
      <t>000エン</t>
    </rPh>
    <rPh sb="8" eb="13">
      <t>000エン</t>
    </rPh>
    <phoneticPr fontId="1"/>
  </si>
  <si>
    <t>※規定額からの値引不可</t>
    <rPh sb="1" eb="3">
      <t>キテイ</t>
    </rPh>
    <rPh sb="3" eb="4">
      <t>ガク</t>
    </rPh>
    <phoneticPr fontId="1"/>
  </si>
  <si>
    <t>規定額からの値引不可</t>
    <rPh sb="0" eb="2">
      <t>キテイ</t>
    </rPh>
    <rPh sb="2" eb="3">
      <t>ガク</t>
    </rPh>
    <phoneticPr fontId="1"/>
  </si>
  <si>
    <t>▲</t>
  </si>
  <si>
    <t>▲</t>
    <phoneticPr fontId="1"/>
  </si>
  <si>
    <t>30,000+（20,000×台数&lt;2台名以降&gt;）</t>
    <rPh sb="15" eb="17">
      <t>ダイスウ</t>
    </rPh>
    <rPh sb="19" eb="20">
      <t>ダイ</t>
    </rPh>
    <rPh sb="20" eb="21">
      <t>メイ</t>
    </rPh>
    <rPh sb="21" eb="23">
      <t>イコウ</t>
    </rPh>
    <phoneticPr fontId="3"/>
  </si>
  <si>
    <t>30,000+（20,000×台数&lt;2台名以降&gt;）</t>
    <phoneticPr fontId="1"/>
  </si>
  <si>
    <t>30,000+(20,000×台数&lt;2台目以降&gt;)</t>
    <rPh sb="15" eb="17">
      <t>ダイスウ</t>
    </rPh>
    <rPh sb="19" eb="20">
      <t>ダイ</t>
    </rPh>
    <rPh sb="20" eb="21">
      <t>メ</t>
    </rPh>
    <rPh sb="21" eb="23">
      <t>イコウ</t>
    </rPh>
    <phoneticPr fontId="3"/>
  </si>
  <si>
    <t>【規定額】　サービス加入料：30,000円+(20,000円×台数)　
              月額利用料：基本単価6,000円+(1,000円×台数)　
・ペアホテル等のチューナーが10台以上設置される一括の契約に適用　
・Ch混在不可、同一請求先の一括契約が条件
※経変契約でチューナー取替が発生しないものに関しては、サービス加入料を30,000円</t>
    <phoneticPr fontId="1"/>
  </si>
  <si>
    <t>【規定額】　サービス加入料：30,000円+(20,000円×戸数)
　　　　　　　月額利用料：基本単価6,000円+(1,300円×戸数)　
・契約先はマンションデベロッパー・管理組合等であることが必須
（対個人の契約ではない、全戸数の8割以上が加入の場合適用）
※経変契約でチューナー取替が発生しないものに関しては、サービス加入料を30,000円</t>
    <phoneticPr fontId="1"/>
  </si>
  <si>
    <t>USEN加入店特典は1顧客1回のみですので、特典適用後の新たに工事値引することは不可</t>
    <rPh sb="4" eb="6">
      <t>カニュウ</t>
    </rPh>
    <rPh sb="6" eb="7">
      <t>テン</t>
    </rPh>
    <rPh sb="7" eb="9">
      <t>トクテン</t>
    </rPh>
    <rPh sb="11" eb="13">
      <t>コキャク</t>
    </rPh>
    <rPh sb="14" eb="15">
      <t>カイ</t>
    </rPh>
    <rPh sb="22" eb="24">
      <t>トクテン</t>
    </rPh>
    <rPh sb="24" eb="26">
      <t>テキヨウ</t>
    </rPh>
    <rPh sb="26" eb="27">
      <t>ゴ</t>
    </rPh>
    <rPh sb="28" eb="29">
      <t>アラ</t>
    </rPh>
    <rPh sb="31" eb="33">
      <t>コウジ</t>
    </rPh>
    <rPh sb="33" eb="35">
      <t>ネビキ</t>
    </rPh>
    <rPh sb="40" eb="42">
      <t>フカ</t>
    </rPh>
    <phoneticPr fontId="1"/>
  </si>
  <si>
    <t xml:space="preserve">支店長・
支店長代理
</t>
    <rPh sb="0" eb="3">
      <t>シテンチョウ</t>
    </rPh>
    <rPh sb="5" eb="7">
      <t>シテン</t>
    </rPh>
    <rPh sb="7" eb="8">
      <t>チョウ</t>
    </rPh>
    <rPh sb="8" eb="10">
      <t>ダイリ</t>
    </rPh>
    <phoneticPr fontId="3"/>
  </si>
  <si>
    <t>サービス月が３か月以内でも起案を求める場合もあります（受付センター判断）</t>
    <rPh sb="4" eb="5">
      <t>ツキ</t>
    </rPh>
    <rPh sb="8" eb="9">
      <t>ゲツ</t>
    </rPh>
    <rPh sb="9" eb="11">
      <t>イナイ</t>
    </rPh>
    <rPh sb="13" eb="15">
      <t>キアン</t>
    </rPh>
    <rPh sb="16" eb="17">
      <t>モト</t>
    </rPh>
    <rPh sb="19" eb="21">
      <t>バアイ</t>
    </rPh>
    <rPh sb="27" eb="29">
      <t>ウケツケ</t>
    </rPh>
    <rPh sb="33" eb="35">
      <t>ハンダン</t>
    </rPh>
    <phoneticPr fontId="1"/>
  </si>
  <si>
    <t>CR営業部長、お客様受付センター長</t>
  </si>
  <si>
    <t>UPLink</t>
    <phoneticPr fontId="1"/>
  </si>
  <si>
    <t>8,000円以上</t>
    <rPh sb="5" eb="6">
      <t>エン</t>
    </rPh>
    <rPh sb="6" eb="8">
      <t>イジョウ</t>
    </rPh>
    <phoneticPr fontId="3"/>
  </si>
  <si>
    <t xml:space="preserve">▲12,000円まで
</t>
    <rPh sb="7" eb="8">
      <t>エン</t>
    </rPh>
    <phoneticPr fontId="1"/>
  </si>
  <si>
    <t>既存店にサービスが発生
（トラブル等イレギュラー案件）</t>
    <rPh sb="0" eb="2">
      <t>キゾン</t>
    </rPh>
    <rPh sb="2" eb="3">
      <t>テン</t>
    </rPh>
    <rPh sb="9" eb="11">
      <t>ハッセイ</t>
    </rPh>
    <rPh sb="17" eb="18">
      <t>トウ</t>
    </rPh>
    <rPh sb="24" eb="26">
      <t>アンケン</t>
    </rPh>
    <phoneticPr fontId="1"/>
  </si>
  <si>
    <t>交渉中サービスの適用
＊サービスについては『お客様受付センターの解約・休止受付ガイドライン』を参照下さい。</t>
    <rPh sb="0" eb="3">
      <t>コウショウチュウ</t>
    </rPh>
    <rPh sb="8" eb="10">
      <t>テキヨウ</t>
    </rPh>
    <rPh sb="23" eb="24">
      <t>キャク</t>
    </rPh>
    <rPh sb="24" eb="25">
      <t>サマ</t>
    </rPh>
    <rPh sb="25" eb="26">
      <t>ウケ</t>
    </rPh>
    <rPh sb="26" eb="27">
      <t>ツ</t>
    </rPh>
    <rPh sb="32" eb="34">
      <t>カイヤク</t>
    </rPh>
    <rPh sb="35" eb="37">
      <t>キュウシ</t>
    </rPh>
    <rPh sb="37" eb="39">
      <t>ウケツケ</t>
    </rPh>
    <rPh sb="47" eb="49">
      <t>サンショウ</t>
    </rPh>
    <rPh sb="49" eb="50">
      <t>クダ</t>
    </rPh>
    <phoneticPr fontId="1"/>
  </si>
  <si>
    <t>切替・戻し</t>
    <phoneticPr fontId="3"/>
  </si>
  <si>
    <t>UPLinkランニング</t>
    <phoneticPr fontId="1"/>
  </si>
  <si>
    <t>年払決裁額</t>
    <rPh sb="0" eb="2">
      <t>ネンバラ</t>
    </rPh>
    <rPh sb="2" eb="4">
      <t>ケッサイ</t>
    </rPh>
    <rPh sb="4" eb="5">
      <t>ガク</t>
    </rPh>
    <phoneticPr fontId="1"/>
  </si>
  <si>
    <t>年払決裁額の値引率
（値引き後価格からの設定）</t>
    <rPh sb="0" eb="1">
      <t>ネン</t>
    </rPh>
    <rPh sb="1" eb="2">
      <t>バラ</t>
    </rPh>
    <rPh sb="2" eb="4">
      <t>ケッサイ</t>
    </rPh>
    <rPh sb="4" eb="5">
      <t>ガク</t>
    </rPh>
    <rPh sb="6" eb="8">
      <t>ネビ</t>
    </rPh>
    <rPh sb="8" eb="9">
      <t>リツ</t>
    </rPh>
    <rPh sb="11" eb="13">
      <t>ネビ</t>
    </rPh>
    <rPh sb="14" eb="15">
      <t>ゴ</t>
    </rPh>
    <rPh sb="15" eb="17">
      <t>カカク</t>
    </rPh>
    <rPh sb="20" eb="22">
      <t>セッテイ</t>
    </rPh>
    <phoneticPr fontId="1"/>
  </si>
  <si>
    <t xml:space="preserve">増減設及び取替以外の単価変更（押さえ含む）
</t>
    <rPh sb="15" eb="16">
      <t>オ</t>
    </rPh>
    <rPh sb="18" eb="19">
      <t>フク</t>
    </rPh>
    <phoneticPr fontId="1"/>
  </si>
  <si>
    <t xml:space="preserve">BGM（STB）ランニング
</t>
  </si>
  <si>
    <t xml:space="preserve">BGM（STB）ランニング
</t>
    <phoneticPr fontId="1"/>
  </si>
  <si>
    <t xml:space="preserve">チューナー取替後の単価及び一括値引き率に変動がない。
</t>
    <rPh sb="5" eb="7">
      <t>トリカエ</t>
    </rPh>
    <rPh sb="7" eb="8">
      <t>ゴ</t>
    </rPh>
    <rPh sb="9" eb="11">
      <t>タンカ</t>
    </rPh>
    <rPh sb="11" eb="12">
      <t>オヨ</t>
    </rPh>
    <rPh sb="13" eb="15">
      <t>イッカツ</t>
    </rPh>
    <rPh sb="15" eb="17">
      <t>ネビ</t>
    </rPh>
    <rPh sb="18" eb="19">
      <t>リツ</t>
    </rPh>
    <rPh sb="20" eb="22">
      <t>ヘンドウ</t>
    </rPh>
    <phoneticPr fontId="1"/>
  </si>
  <si>
    <t xml:space="preserve">チューナー取替後の単価もしくは一括値引き率が下がる。
</t>
    <rPh sb="5" eb="7">
      <t>トリカエ</t>
    </rPh>
    <rPh sb="7" eb="8">
      <t>ゴ</t>
    </rPh>
    <rPh sb="9" eb="11">
      <t>タンカ</t>
    </rPh>
    <rPh sb="15" eb="17">
      <t>イッカツ</t>
    </rPh>
    <rPh sb="17" eb="19">
      <t>ネビ</t>
    </rPh>
    <rPh sb="20" eb="21">
      <t>リツ</t>
    </rPh>
    <rPh sb="22" eb="23">
      <t>サ</t>
    </rPh>
    <phoneticPr fontId="1"/>
  </si>
  <si>
    <t>複数台加入店（値引きあり）で1台以上チューナーを減設、
減設後の単価もしくは一括値引き率が下がる。</t>
    <rPh sb="0" eb="2">
      <t>フクスウ</t>
    </rPh>
    <rPh sb="2" eb="3">
      <t>ダイ</t>
    </rPh>
    <rPh sb="3" eb="5">
      <t>カニュウ</t>
    </rPh>
    <rPh sb="5" eb="6">
      <t>テン</t>
    </rPh>
    <rPh sb="7" eb="9">
      <t>ネビ</t>
    </rPh>
    <rPh sb="24" eb="25">
      <t>ゲン</t>
    </rPh>
    <rPh sb="28" eb="30">
      <t>ゲンセツ</t>
    </rPh>
    <rPh sb="30" eb="31">
      <t>ゴ</t>
    </rPh>
    <rPh sb="32" eb="34">
      <t>タンカ</t>
    </rPh>
    <rPh sb="38" eb="40">
      <t>イッカツ</t>
    </rPh>
    <rPh sb="40" eb="42">
      <t>ネビ</t>
    </rPh>
    <rPh sb="43" eb="44">
      <t>リツ</t>
    </rPh>
    <rPh sb="45" eb="46">
      <t>サ</t>
    </rPh>
    <phoneticPr fontId="1"/>
  </si>
  <si>
    <t>旧条件での契約</t>
    <rPh sb="0" eb="1">
      <t>キュウ</t>
    </rPh>
    <rPh sb="1" eb="3">
      <t>ジョウケン</t>
    </rPh>
    <rPh sb="5" eb="7">
      <t>ケイヤク</t>
    </rPh>
    <phoneticPr fontId="1"/>
  </si>
  <si>
    <t>BGM（STB）</t>
    <phoneticPr fontId="1"/>
  </si>
  <si>
    <t>＊減設・単価変更は新設ランニング参照</t>
    <rPh sb="1" eb="3">
      <t>ゲンセツ</t>
    </rPh>
    <rPh sb="4" eb="6">
      <t>タンカ</t>
    </rPh>
    <rPh sb="6" eb="8">
      <t>ヘンコウ</t>
    </rPh>
    <rPh sb="9" eb="10">
      <t>シン</t>
    </rPh>
    <rPh sb="10" eb="11">
      <t>セツ</t>
    </rPh>
    <rPh sb="16" eb="18">
      <t>サンショウ</t>
    </rPh>
    <phoneticPr fontId="1"/>
  </si>
  <si>
    <t>支社長</t>
    <rPh sb="0" eb="2">
      <t>シシャ</t>
    </rPh>
    <rPh sb="2" eb="3">
      <t>チョウ</t>
    </rPh>
    <phoneticPr fontId="3"/>
  </si>
  <si>
    <t>100万円以上は本部長の決裁となり、決裁者の『営業本部：本部長』欄にチェック
公的機関・チェーン店であっても、イニシャル売上（税込）100万円以上は要申請</t>
    <rPh sb="3" eb="4">
      <t>マン</t>
    </rPh>
    <rPh sb="4" eb="5">
      <t>エン</t>
    </rPh>
    <rPh sb="5" eb="7">
      <t>イジョウ</t>
    </rPh>
    <rPh sb="8" eb="11">
      <t>ホンブチョウ</t>
    </rPh>
    <rPh sb="9" eb="11">
      <t>ブチョウ</t>
    </rPh>
    <rPh sb="12" eb="14">
      <t>ケッサイ</t>
    </rPh>
    <rPh sb="23" eb="25">
      <t>エイギョウ</t>
    </rPh>
    <rPh sb="25" eb="27">
      <t>ホンブ</t>
    </rPh>
    <rPh sb="28" eb="29">
      <t>ホン</t>
    </rPh>
    <rPh sb="60" eb="61">
      <t>ウ</t>
    </rPh>
    <rPh sb="61" eb="62">
      <t>ア</t>
    </rPh>
    <rPh sb="63" eb="65">
      <t>ゼイコミ</t>
    </rPh>
    <rPh sb="69" eb="71">
      <t>マンエン</t>
    </rPh>
    <rPh sb="71" eb="73">
      <t>イジョウ</t>
    </rPh>
    <rPh sb="74" eb="75">
      <t>ヨウ</t>
    </rPh>
    <rPh sb="75" eb="77">
      <t>シンセイ</t>
    </rPh>
    <phoneticPr fontId="1"/>
  </si>
  <si>
    <t>〇</t>
  </si>
  <si>
    <t>完成月+1ヶ月以上</t>
    <rPh sb="0" eb="2">
      <t>カンセイ</t>
    </rPh>
    <rPh sb="2" eb="3">
      <t>ツキ</t>
    </rPh>
    <rPh sb="6" eb="7">
      <t>ゲツ</t>
    </rPh>
    <rPh sb="7" eb="9">
      <t>イジョウ</t>
    </rPh>
    <phoneticPr fontId="3"/>
  </si>
  <si>
    <t>4ヶ月以上</t>
    <rPh sb="2" eb="3">
      <t>ゲツ</t>
    </rPh>
    <rPh sb="3" eb="5">
      <t>イジョウ</t>
    </rPh>
    <phoneticPr fontId="1"/>
  </si>
  <si>
    <t>iPad無し_初期費用</t>
    <rPh sb="4" eb="5">
      <t>ナ</t>
    </rPh>
    <rPh sb="7" eb="9">
      <t>ショキ</t>
    </rPh>
    <rPh sb="9" eb="11">
      <t>ヒヨウ</t>
    </rPh>
    <phoneticPr fontId="1"/>
  </si>
  <si>
    <t>iPad無し</t>
    <rPh sb="4" eb="5">
      <t>ナ</t>
    </rPh>
    <phoneticPr fontId="1"/>
  </si>
  <si>
    <t>プランB_初期費用</t>
    <rPh sb="5" eb="7">
      <t>ショキ</t>
    </rPh>
    <rPh sb="7" eb="9">
      <t>ヒヨウ</t>
    </rPh>
    <phoneticPr fontId="1"/>
  </si>
  <si>
    <t>プランB</t>
    <phoneticPr fontId="1"/>
  </si>
  <si>
    <t xml:space="preserve">新設（経営者変更含む）
</t>
    <rPh sb="0" eb="2">
      <t>シンセツ</t>
    </rPh>
    <phoneticPr fontId="3"/>
  </si>
  <si>
    <t>M2M通信単体（BGM専用）</t>
    <rPh sb="3" eb="5">
      <t>ツウシン</t>
    </rPh>
    <rPh sb="5" eb="7">
      <t>タンタイ</t>
    </rPh>
    <rPh sb="11" eb="13">
      <t>センヨウ</t>
    </rPh>
    <phoneticPr fontId="1"/>
  </si>
  <si>
    <t>M2M(BGM専用通信料）</t>
    <rPh sb="7" eb="9">
      <t>センヨウ</t>
    </rPh>
    <rPh sb="9" eb="11">
      <t>ツウシン</t>
    </rPh>
    <rPh sb="11" eb="12">
      <t>リョウ</t>
    </rPh>
    <phoneticPr fontId="1"/>
  </si>
  <si>
    <t>スタンダードPLAN</t>
    <phoneticPr fontId="1"/>
  </si>
  <si>
    <t>M2M通信料</t>
    <rPh sb="3" eb="5">
      <t>ツウシン</t>
    </rPh>
    <rPh sb="5" eb="6">
      <t>リョウ</t>
    </rPh>
    <phoneticPr fontId="1"/>
  </si>
  <si>
    <t>BGM用回線</t>
    <rPh sb="3" eb="4">
      <t>ヨウ</t>
    </rPh>
    <rPh sb="4" eb="6">
      <t>カイセン</t>
    </rPh>
    <phoneticPr fontId="1"/>
  </si>
  <si>
    <t>単体</t>
    <rPh sb="0" eb="2">
      <t>タンタイ</t>
    </rPh>
    <phoneticPr fontId="1"/>
  </si>
  <si>
    <t>M2M通信料（レンタル）</t>
    <rPh sb="3" eb="5">
      <t>ツウシン</t>
    </rPh>
    <rPh sb="5" eb="6">
      <t>リョウ</t>
    </rPh>
    <phoneticPr fontId="1"/>
  </si>
  <si>
    <t>値引き不可</t>
    <rPh sb="0" eb="2">
      <t>ネビ</t>
    </rPh>
    <rPh sb="3" eb="5">
      <t>フカ</t>
    </rPh>
    <phoneticPr fontId="1"/>
  </si>
  <si>
    <t>契約期間_最低2か月以上及び設置月から課金</t>
    <rPh sb="12" eb="13">
      <t>オヨ</t>
    </rPh>
    <rPh sb="14" eb="16">
      <t>セッチ</t>
    </rPh>
    <rPh sb="16" eb="17">
      <t>ツキ</t>
    </rPh>
    <rPh sb="19" eb="21">
      <t>カキン</t>
    </rPh>
    <phoneticPr fontId="1"/>
  </si>
  <si>
    <t>UPLink事業部部長・担当
1年契約の場合、CR営業部長、お客様受付センター長を合議に加える</t>
    <rPh sb="6" eb="8">
      <t>ジギョウ</t>
    </rPh>
    <rPh sb="8" eb="9">
      <t>ブ</t>
    </rPh>
    <rPh sb="9" eb="11">
      <t>ブチョウ</t>
    </rPh>
    <rPh sb="12" eb="14">
      <t>タントウ</t>
    </rPh>
    <rPh sb="16" eb="17">
      <t>ネン</t>
    </rPh>
    <rPh sb="17" eb="19">
      <t>ケイヤク</t>
    </rPh>
    <rPh sb="20" eb="22">
      <t>バアイ</t>
    </rPh>
    <rPh sb="41" eb="43">
      <t>ゴウギ</t>
    </rPh>
    <rPh sb="44" eb="45">
      <t>クワ</t>
    </rPh>
    <phoneticPr fontId="1"/>
  </si>
  <si>
    <t>ヒトサラ・食べログ等、営業本部取扱いの商材
について規定外の内容が発生</t>
    <rPh sb="5" eb="6">
      <t>タ</t>
    </rPh>
    <rPh sb="9" eb="10">
      <t>トウ</t>
    </rPh>
    <rPh sb="11" eb="13">
      <t>エイギョウ</t>
    </rPh>
    <rPh sb="13" eb="15">
      <t>ホンブ</t>
    </rPh>
    <rPh sb="15" eb="17">
      <t>トリアツカ</t>
    </rPh>
    <rPh sb="19" eb="21">
      <t>ショウザイ</t>
    </rPh>
    <rPh sb="26" eb="28">
      <t>キテイ</t>
    </rPh>
    <rPh sb="28" eb="29">
      <t>ガイ</t>
    </rPh>
    <rPh sb="30" eb="32">
      <t>ナイヨウ</t>
    </rPh>
    <rPh sb="33" eb="35">
      <t>ハッセイ</t>
    </rPh>
    <phoneticPr fontId="3"/>
  </si>
  <si>
    <t>法人営業統括部：統括部長
業績管理課担当</t>
    <rPh sb="0" eb="2">
      <t>ホウジン</t>
    </rPh>
    <rPh sb="2" eb="4">
      <t>エイギョウ</t>
    </rPh>
    <rPh sb="4" eb="6">
      <t>トウカツ</t>
    </rPh>
    <rPh sb="6" eb="7">
      <t>ブ</t>
    </rPh>
    <rPh sb="8" eb="10">
      <t>トウカツ</t>
    </rPh>
    <rPh sb="10" eb="12">
      <t>ブチョウ</t>
    </rPh>
    <rPh sb="13" eb="15">
      <t>ギョウセキ</t>
    </rPh>
    <rPh sb="15" eb="17">
      <t>カンリ</t>
    </rPh>
    <rPh sb="17" eb="18">
      <t>カ</t>
    </rPh>
    <rPh sb="18" eb="20">
      <t>タントウ</t>
    </rPh>
    <phoneticPr fontId="1"/>
  </si>
  <si>
    <t>ヒトサラ/食べログ　USEN Media商材</t>
    <rPh sb="5" eb="6">
      <t>タ</t>
    </rPh>
    <rPh sb="20" eb="22">
      <t>ショウザイ</t>
    </rPh>
    <phoneticPr fontId="1"/>
  </si>
  <si>
    <t>切替・戻しの決裁額で判断</t>
    <rPh sb="0" eb="2">
      <t>キリカエ</t>
    </rPh>
    <rPh sb="3" eb="4">
      <t>モド</t>
    </rPh>
    <rPh sb="6" eb="8">
      <t>ケッサイ</t>
    </rPh>
    <rPh sb="8" eb="9">
      <t>ガク</t>
    </rPh>
    <rPh sb="10" eb="12">
      <t>ハンダン</t>
    </rPh>
    <phoneticPr fontId="1"/>
  </si>
  <si>
    <t>押さえは単価変更で確認</t>
    <rPh sb="0" eb="1">
      <t>オ</t>
    </rPh>
    <rPh sb="4" eb="6">
      <t>タンカ</t>
    </rPh>
    <rPh sb="6" eb="8">
      <t>ヘンコウ</t>
    </rPh>
    <rPh sb="9" eb="11">
      <t>カクニン</t>
    </rPh>
    <phoneticPr fontId="1"/>
  </si>
  <si>
    <t>Uレジ月額利用料
BGM×ﾚｼﾞ値引（BGM標準コース1台分の正規単価に対して▲4000円まで）</t>
    <rPh sb="22" eb="24">
      <t>ヒョウジュン</t>
    </rPh>
    <rPh sb="28" eb="29">
      <t>ダイ</t>
    </rPh>
    <rPh sb="29" eb="30">
      <t>ブン</t>
    </rPh>
    <rPh sb="31" eb="33">
      <t>セイキ</t>
    </rPh>
    <rPh sb="33" eb="35">
      <t>タンカ</t>
    </rPh>
    <rPh sb="36" eb="37">
      <t>タイ</t>
    </rPh>
    <rPh sb="44" eb="45">
      <t>エン</t>
    </rPh>
    <phoneticPr fontId="1"/>
  </si>
  <si>
    <t>他社・他部門ゲスト案件の値引及び後払い</t>
    <rPh sb="0" eb="2">
      <t>タシャ</t>
    </rPh>
    <rPh sb="3" eb="6">
      <t>タブモン</t>
    </rPh>
    <rPh sb="9" eb="11">
      <t>アンケン</t>
    </rPh>
    <rPh sb="12" eb="14">
      <t>ネビキ</t>
    </rPh>
    <rPh sb="14" eb="15">
      <t>オヨ</t>
    </rPh>
    <rPh sb="16" eb="17">
      <t>アト</t>
    </rPh>
    <rPh sb="17" eb="18">
      <t>バラ</t>
    </rPh>
    <phoneticPr fontId="1"/>
  </si>
  <si>
    <t>30,000円
＊復活業務店・
切替契約は0円</t>
    <rPh sb="9" eb="11">
      <t>フッカツ</t>
    </rPh>
    <rPh sb="11" eb="13">
      <t>ギョウム</t>
    </rPh>
    <rPh sb="13" eb="14">
      <t>テン</t>
    </rPh>
    <rPh sb="18" eb="20">
      <t>ケイヤク</t>
    </rPh>
    <phoneticPr fontId="1"/>
  </si>
  <si>
    <t>同経営且つ系列店と同条件以上の場合</t>
    <rPh sb="7" eb="8">
      <t>テン</t>
    </rPh>
    <rPh sb="9" eb="10">
      <t>ドウ</t>
    </rPh>
    <phoneticPr fontId="1"/>
  </si>
  <si>
    <t>マンション解約</t>
    <rPh sb="5" eb="7">
      <t>カイヤク</t>
    </rPh>
    <phoneticPr fontId="1"/>
  </si>
  <si>
    <t>マンション一括解約</t>
    <rPh sb="5" eb="7">
      <t>イッカツ</t>
    </rPh>
    <rPh sb="7" eb="9">
      <t>カイヤク</t>
    </rPh>
    <phoneticPr fontId="1"/>
  </si>
  <si>
    <t>USEN♪LTE　BGMパック月額利用料　
切替も新設と同条件
切替サービスもなし。</t>
    <rPh sb="15" eb="17">
      <t>ゲツガク</t>
    </rPh>
    <rPh sb="17" eb="20">
      <t>リヨウリョウ</t>
    </rPh>
    <rPh sb="23" eb="25">
      <t>キリカエ</t>
    </rPh>
    <rPh sb="26" eb="28">
      <t>シンセツ</t>
    </rPh>
    <rPh sb="29" eb="32">
      <t>ドウジョウケン</t>
    </rPh>
    <rPh sb="33" eb="35">
      <t>キリカエ</t>
    </rPh>
    <phoneticPr fontId="1"/>
  </si>
  <si>
    <t>標準/DUAL/
SINGLE・SMART/MPX-1</t>
    <rPh sb="0" eb="2">
      <t>ヒョウジュン</t>
    </rPh>
    <phoneticPr fontId="1"/>
  </si>
  <si>
    <t>移設工事費
＊別途、契約内容手数料が必要</t>
    <phoneticPr fontId="1"/>
  </si>
  <si>
    <t>変更内容</t>
    <rPh sb="0" eb="2">
      <t>ヘンコウ</t>
    </rPh>
    <rPh sb="2" eb="4">
      <t>ナイヨウ</t>
    </rPh>
    <phoneticPr fontId="1"/>
  </si>
  <si>
    <t>支店・BA部所属外社員の獲得案件</t>
    <rPh sb="0" eb="2">
      <t>シテン</t>
    </rPh>
    <rPh sb="5" eb="6">
      <t>ブ</t>
    </rPh>
    <rPh sb="6" eb="8">
      <t>ショゾク</t>
    </rPh>
    <rPh sb="8" eb="9">
      <t>ガイ</t>
    </rPh>
    <rPh sb="9" eb="11">
      <t>シャイン</t>
    </rPh>
    <rPh sb="12" eb="14">
      <t>カクトク</t>
    </rPh>
    <rPh sb="14" eb="16">
      <t>アンケン</t>
    </rPh>
    <phoneticPr fontId="1"/>
  </si>
  <si>
    <t>複数台加入店で1台以上チューナーを減設、
減設後の単価及び一括値引率に変動がない。</t>
    <rPh sb="17" eb="18">
      <t>ゲン</t>
    </rPh>
    <rPh sb="21" eb="23">
      <t>ゲンセツ</t>
    </rPh>
    <rPh sb="23" eb="24">
      <t>ゴ</t>
    </rPh>
    <rPh sb="25" eb="27">
      <t>タンカ</t>
    </rPh>
    <rPh sb="27" eb="28">
      <t>オヨ</t>
    </rPh>
    <rPh sb="29" eb="31">
      <t>イッカツ</t>
    </rPh>
    <rPh sb="31" eb="33">
      <t>ネビキ</t>
    </rPh>
    <rPh sb="33" eb="34">
      <t>リツ</t>
    </rPh>
    <rPh sb="35" eb="37">
      <t>ヘンドウ</t>
    </rPh>
    <phoneticPr fontId="1"/>
  </si>
  <si>
    <t>▼</t>
    <phoneticPr fontId="1"/>
  </si>
  <si>
    <t>更新・削除？</t>
    <rPh sb="0" eb="2">
      <t>コウシン</t>
    </rPh>
    <rPh sb="3" eb="5">
      <t>サクジョ</t>
    </rPh>
    <phoneticPr fontId="1"/>
  </si>
  <si>
    <t>イニシャル対象額30万以上（税込）</t>
    <rPh sb="5" eb="7">
      <t>タイショウ</t>
    </rPh>
    <rPh sb="7" eb="8">
      <t>ガク</t>
    </rPh>
    <rPh sb="10" eb="11">
      <t>マン</t>
    </rPh>
    <rPh sb="11" eb="13">
      <t>イジョウ</t>
    </rPh>
    <rPh sb="14" eb="16">
      <t>ゼイコミ</t>
    </rPh>
    <phoneticPr fontId="1"/>
  </si>
  <si>
    <t>M2M_初期費用（レンタル）</t>
    <rPh sb="4" eb="6">
      <t>ショキ</t>
    </rPh>
    <rPh sb="6" eb="8">
      <t>ヒヨウ</t>
    </rPh>
    <phoneticPr fontId="1"/>
  </si>
  <si>
    <t>（MPX-1+M2M　同時契約）</t>
    <rPh sb="11" eb="13">
      <t>ドウジ</t>
    </rPh>
    <rPh sb="13" eb="15">
      <t>ケイヤク</t>
    </rPh>
    <phoneticPr fontId="1"/>
  </si>
  <si>
    <t>BGM（STB）初期費用</t>
  </si>
  <si>
    <t>スタンダードプラン/BGM専用プラン
初期費用</t>
    <rPh sb="13" eb="15">
      <t>センヨウ</t>
    </rPh>
    <rPh sb="19" eb="21">
      <t>ショキ</t>
    </rPh>
    <rPh sb="21" eb="23">
      <t>ヒヨウ</t>
    </rPh>
    <phoneticPr fontId="1"/>
  </si>
  <si>
    <t>MPX-1_初期費用</t>
    <rPh sb="6" eb="8">
      <t>ショキ</t>
    </rPh>
    <rPh sb="8" eb="10">
      <t>ヒヨウ</t>
    </rPh>
    <phoneticPr fontId="1"/>
  </si>
  <si>
    <t>30,000円</t>
    <rPh sb="6" eb="7">
      <t>エン</t>
    </rPh>
    <phoneticPr fontId="1"/>
  </si>
  <si>
    <t>M2M初期費用</t>
    <rPh sb="3" eb="5">
      <t>ショキ</t>
    </rPh>
    <rPh sb="5" eb="7">
      <t>ヒヨウ</t>
    </rPh>
    <phoneticPr fontId="1"/>
  </si>
  <si>
    <t>新設（OPEN・既存未加入・切替）
経営者変更含む</t>
  </si>
  <si>
    <t>MPX-1+M2M月額料</t>
    <rPh sb="9" eb="11">
      <t>ゲツガク</t>
    </rPh>
    <rPh sb="11" eb="12">
      <t>リョウ</t>
    </rPh>
    <phoneticPr fontId="1"/>
  </si>
  <si>
    <t>7,000円未満</t>
    <rPh sb="5" eb="6">
      <t>エン</t>
    </rPh>
    <rPh sb="6" eb="8">
      <t>ミマン</t>
    </rPh>
    <phoneticPr fontId="1"/>
  </si>
  <si>
    <t>7,000円
（MPX-1：4,000円+M2M：3,000円）</t>
    <rPh sb="5" eb="6">
      <t>エン</t>
    </rPh>
    <rPh sb="19" eb="20">
      <t>エン</t>
    </rPh>
    <rPh sb="30" eb="31">
      <t>エン</t>
    </rPh>
    <phoneticPr fontId="1"/>
  </si>
  <si>
    <t>MPX-1×BGM専用プラン</t>
    <rPh sb="9" eb="11">
      <t>センヨウ</t>
    </rPh>
    <phoneticPr fontId="1"/>
  </si>
  <si>
    <t>MPX-1×スタンダードプラン</t>
    <phoneticPr fontId="1"/>
  </si>
  <si>
    <t>8,500円
（MPX-1：5,000円+M2M：3,500円）</t>
    <rPh sb="5" eb="6">
      <t>エン</t>
    </rPh>
    <phoneticPr fontId="1"/>
  </si>
  <si>
    <t>▲2,501円～</t>
    <rPh sb="6" eb="7">
      <t>エン</t>
    </rPh>
    <phoneticPr fontId="3"/>
  </si>
  <si>
    <t>5,000円
（MPX-1：4,000円+M2M：1,000円）</t>
    <rPh sb="5" eb="6">
      <t>エン</t>
    </rPh>
    <rPh sb="19" eb="20">
      <t>エン</t>
    </rPh>
    <rPh sb="30" eb="31">
      <t>エン</t>
    </rPh>
    <phoneticPr fontId="1"/>
  </si>
  <si>
    <t>MPX-1+M2M月額利用料合計</t>
    <rPh sb="9" eb="11">
      <t>ゲツガク</t>
    </rPh>
    <rPh sb="11" eb="14">
      <t>リヨウリョウ</t>
    </rPh>
    <rPh sb="14" eb="16">
      <t>ゴウケイ</t>
    </rPh>
    <phoneticPr fontId="1"/>
  </si>
  <si>
    <t>▲800円</t>
    <rPh sb="4" eb="5">
      <t>エン</t>
    </rPh>
    <phoneticPr fontId="3"/>
  </si>
  <si>
    <t>新設（オープン・既存）</t>
    <rPh sb="0" eb="2">
      <t>シンセツ</t>
    </rPh>
    <rPh sb="8" eb="10">
      <t>キゾン</t>
    </rPh>
    <phoneticPr fontId="1"/>
  </si>
  <si>
    <t>BGM未加入(1台目）</t>
    <rPh sb="3" eb="6">
      <t>ミカニュウ</t>
    </rPh>
    <rPh sb="8" eb="10">
      <t>ダイメ</t>
    </rPh>
    <phoneticPr fontId="1"/>
  </si>
  <si>
    <t>BGM未加入(2台目以降）</t>
    <rPh sb="3" eb="6">
      <t>ミカニュウ</t>
    </rPh>
    <rPh sb="8" eb="10">
      <t>ダイメ</t>
    </rPh>
    <rPh sb="10" eb="12">
      <t>イコウ</t>
    </rPh>
    <phoneticPr fontId="1"/>
  </si>
  <si>
    <t xml:space="preserve">CR営業部長、お客様受付センター長
</t>
    <rPh sb="4" eb="6">
      <t>キャクサマ</t>
    </rPh>
    <rPh sb="15" eb="17">
      <t>ギョウセキ</t>
    </rPh>
    <phoneticPr fontId="1"/>
  </si>
  <si>
    <t>営業企画部部長</t>
    <rPh sb="0" eb="2">
      <t>エイギョウ</t>
    </rPh>
    <rPh sb="2" eb="3">
      <t>ブ</t>
    </rPh>
    <rPh sb="3" eb="5">
      <t>ブチョウ</t>
    </rPh>
    <phoneticPr fontId="1"/>
  </si>
  <si>
    <t xml:space="preserve">オフィスサウンド営業部：部長・担当
</t>
    <rPh sb="8" eb="10">
      <t>エイギョウ</t>
    </rPh>
    <rPh sb="10" eb="11">
      <t>ブ</t>
    </rPh>
    <rPh sb="12" eb="14">
      <t>ブチョウ</t>
    </rPh>
    <rPh sb="15" eb="17">
      <t>タントウ</t>
    </rPh>
    <phoneticPr fontId="1"/>
  </si>
  <si>
    <t>支社長以上の決裁案件はCR営業部長、お客様受付センター長を加える</t>
    <rPh sb="0" eb="2">
      <t>シシャ</t>
    </rPh>
    <rPh sb="2" eb="3">
      <t>チョウ</t>
    </rPh>
    <rPh sb="3" eb="5">
      <t>イジョウ</t>
    </rPh>
    <rPh sb="6" eb="8">
      <t>ケッサイ</t>
    </rPh>
    <rPh sb="8" eb="10">
      <t>アンケン</t>
    </rPh>
    <rPh sb="29" eb="30">
      <t>クワ</t>
    </rPh>
    <phoneticPr fontId="1"/>
  </si>
  <si>
    <t>営業企画部部長</t>
    <rPh sb="0" eb="2">
      <t>エイギョウ</t>
    </rPh>
    <rPh sb="2" eb="4">
      <t>キカク</t>
    </rPh>
    <rPh sb="4" eb="5">
      <t>ブ</t>
    </rPh>
    <rPh sb="5" eb="7">
      <t>ブチョウ</t>
    </rPh>
    <phoneticPr fontId="1"/>
  </si>
  <si>
    <t>イニシャル対象額30万未満（税込）</t>
    <rPh sb="5" eb="7">
      <t>タイショウ</t>
    </rPh>
    <rPh sb="7" eb="8">
      <t>ガク</t>
    </rPh>
    <rPh sb="10" eb="11">
      <t>マン</t>
    </rPh>
    <rPh sb="11" eb="13">
      <t>ミマン</t>
    </rPh>
    <rPh sb="14" eb="16">
      <t>ゼイコミ</t>
    </rPh>
    <phoneticPr fontId="1"/>
  </si>
  <si>
    <t>Agileへの『イニシャル税込30万以上後払』欄にチェックし、債権管理部長を合議に加える。</t>
    <rPh sb="17" eb="18">
      <t>マン</t>
    </rPh>
    <rPh sb="18" eb="20">
      <t>イジョウ</t>
    </rPh>
    <rPh sb="20" eb="21">
      <t>アト</t>
    </rPh>
    <rPh sb="21" eb="22">
      <t>バラ</t>
    </rPh>
    <rPh sb="23" eb="24">
      <t>ラン</t>
    </rPh>
    <rPh sb="31" eb="33">
      <t>サイケン</t>
    </rPh>
    <rPh sb="33" eb="35">
      <t>カンリ</t>
    </rPh>
    <rPh sb="35" eb="37">
      <t>ブチョウ</t>
    </rPh>
    <rPh sb="38" eb="40">
      <t>ゴウギ</t>
    </rPh>
    <rPh sb="41" eb="42">
      <t>クワ</t>
    </rPh>
    <phoneticPr fontId="1"/>
  </si>
  <si>
    <t>商材選択</t>
    <rPh sb="0" eb="2">
      <t>ショウザイ</t>
    </rPh>
    <rPh sb="2" eb="4">
      <t>センタク</t>
    </rPh>
    <phoneticPr fontId="1"/>
  </si>
  <si>
    <t>チェックボックス</t>
    <phoneticPr fontId="1"/>
  </si>
  <si>
    <t>30万未満は申請不要</t>
    <rPh sb="3" eb="5">
      <t>ミマン</t>
    </rPh>
    <rPh sb="6" eb="8">
      <t>シンセイ</t>
    </rPh>
    <rPh sb="8" eb="10">
      <t>フヨウ</t>
    </rPh>
    <phoneticPr fontId="1"/>
  </si>
  <si>
    <t>30万以上100万未満の後払は支社長決裁となり、決裁者の『営業本部：支社長』欄にチェック
公的機関・チェーン店は対象外</t>
    <rPh sb="8" eb="9">
      <t>マン</t>
    </rPh>
    <rPh sb="9" eb="11">
      <t>ミマン</t>
    </rPh>
    <rPh sb="15" eb="17">
      <t>シシャ</t>
    </rPh>
    <rPh sb="17" eb="18">
      <t>チョウ</t>
    </rPh>
    <rPh sb="18" eb="20">
      <t>ケッサイ</t>
    </rPh>
    <rPh sb="24" eb="26">
      <t>ケッサイ</t>
    </rPh>
    <rPh sb="26" eb="27">
      <t>シャ</t>
    </rPh>
    <rPh sb="29" eb="31">
      <t>エイギョウ</t>
    </rPh>
    <rPh sb="31" eb="33">
      <t>ホンブ</t>
    </rPh>
    <rPh sb="34" eb="36">
      <t>シシャ</t>
    </rPh>
    <rPh sb="36" eb="37">
      <t>チョウ</t>
    </rPh>
    <rPh sb="38" eb="39">
      <t>ラン</t>
    </rPh>
    <rPh sb="45" eb="47">
      <t>コウテキ</t>
    </rPh>
    <rPh sb="47" eb="49">
      <t>キカン</t>
    </rPh>
    <rPh sb="54" eb="55">
      <t>テン</t>
    </rPh>
    <rPh sb="56" eb="59">
      <t>タイショウガイ</t>
    </rPh>
    <phoneticPr fontId="1"/>
  </si>
  <si>
    <t>各商材</t>
    <rPh sb="0" eb="1">
      <t>カク</t>
    </rPh>
    <rPh sb="1" eb="3">
      <t>ショウザイ</t>
    </rPh>
    <phoneticPr fontId="1"/>
  </si>
  <si>
    <t>イニシャル税込30万円以上後払い</t>
    <rPh sb="5" eb="7">
      <t>ゼイコミ</t>
    </rPh>
    <rPh sb="9" eb="13">
      <t>マンエンイジョウ</t>
    </rPh>
    <rPh sb="13" eb="14">
      <t>アト</t>
    </rPh>
    <rPh sb="14" eb="15">
      <t>バラ</t>
    </rPh>
    <phoneticPr fontId="1"/>
  </si>
  <si>
    <t>イニシャル税込30万円以上後払い
+本部長決済用</t>
    <rPh sb="5" eb="7">
      <t>ゼイコミ</t>
    </rPh>
    <rPh sb="9" eb="13">
      <t>マンエンイジョウ</t>
    </rPh>
    <rPh sb="13" eb="14">
      <t>アト</t>
    </rPh>
    <rPh sb="14" eb="15">
      <t>バラ</t>
    </rPh>
    <rPh sb="18" eb="19">
      <t>ホン</t>
    </rPh>
    <rPh sb="19" eb="21">
      <t>ブチョウ</t>
    </rPh>
    <rPh sb="21" eb="23">
      <t>ケッサイ</t>
    </rPh>
    <rPh sb="23" eb="24">
      <t>ヨウ</t>
    </rPh>
    <phoneticPr fontId="1"/>
  </si>
  <si>
    <t>BGM</t>
  </si>
  <si>
    <t>BGM</t>
    <phoneticPr fontId="1"/>
  </si>
  <si>
    <t>BGM（デモ機）</t>
    <rPh sb="6" eb="7">
      <t>キ</t>
    </rPh>
    <phoneticPr fontId="1"/>
  </si>
  <si>
    <t>BGM（MP-100）</t>
    <phoneticPr fontId="1"/>
  </si>
  <si>
    <t>BGM（EZ-MESSE）</t>
  </si>
  <si>
    <t>BGM（EZ-MESSE）</t>
    <phoneticPr fontId="1"/>
  </si>
  <si>
    <t>BGM（OTORAKU）</t>
  </si>
  <si>
    <t>BGM（OTORAKU）</t>
    <phoneticPr fontId="1"/>
  </si>
  <si>
    <t>0円（セット値引き4000円分含む）</t>
    <rPh sb="1" eb="2">
      <t>エン</t>
    </rPh>
    <rPh sb="6" eb="8">
      <t>ネビ</t>
    </rPh>
    <rPh sb="13" eb="15">
      <t>エンブン</t>
    </rPh>
    <rPh sb="15" eb="16">
      <t>フク</t>
    </rPh>
    <phoneticPr fontId="1"/>
  </si>
  <si>
    <t>各種</t>
    <rPh sb="0" eb="2">
      <t>カクシュ</t>
    </rPh>
    <phoneticPr fontId="1"/>
  </si>
  <si>
    <t>機材費ネット割れの場合</t>
    <rPh sb="0" eb="2">
      <t>キザイ</t>
    </rPh>
    <rPh sb="2" eb="3">
      <t>ヒ</t>
    </rPh>
    <rPh sb="6" eb="7">
      <t>ワ</t>
    </rPh>
    <rPh sb="9" eb="11">
      <t>バアイ</t>
    </rPh>
    <phoneticPr fontId="1"/>
  </si>
  <si>
    <t>法人営業統括部取扱いのリースチューナー系商材の計上について</t>
    <rPh sb="0" eb="2">
      <t>ホウジン</t>
    </rPh>
    <rPh sb="2" eb="4">
      <t>エイギョウ</t>
    </rPh>
    <rPh sb="4" eb="6">
      <t>トウカツ</t>
    </rPh>
    <rPh sb="6" eb="7">
      <t>ブ</t>
    </rPh>
    <rPh sb="7" eb="9">
      <t>トリアツカ</t>
    </rPh>
    <rPh sb="19" eb="20">
      <t>ケイ</t>
    </rPh>
    <rPh sb="20" eb="22">
      <t>ショウザイ</t>
    </rPh>
    <rPh sb="23" eb="25">
      <t>ケイジョウ</t>
    </rPh>
    <phoneticPr fontId="3"/>
  </si>
  <si>
    <t>「ヒトサラ関連商材」規定外申請書にて申請</t>
    <phoneticPr fontId="1"/>
  </si>
  <si>
    <t>短期契約</t>
    <rPh sb="0" eb="1">
      <t>タンキ</t>
    </rPh>
    <rPh sb="1" eb="3">
      <t>ケイヤク</t>
    </rPh>
    <phoneticPr fontId="1"/>
  </si>
  <si>
    <t>通常稟議書で起案</t>
    <rPh sb="4" eb="5">
      <t>ショ</t>
    </rPh>
    <rPh sb="6" eb="8">
      <t>キアン</t>
    </rPh>
    <phoneticPr fontId="1"/>
  </si>
  <si>
    <t>通常稟議書で起案して下さい。</t>
    <rPh sb="0" eb="2">
      <t>ツウジョウ</t>
    </rPh>
    <rPh sb="2" eb="4">
      <t>リンギ</t>
    </rPh>
    <rPh sb="4" eb="5">
      <t>ショ</t>
    </rPh>
    <rPh sb="6" eb="8">
      <t>キアン</t>
    </rPh>
    <rPh sb="10" eb="11">
      <t>クダ</t>
    </rPh>
    <phoneticPr fontId="1"/>
  </si>
  <si>
    <t>OTORAKUは新設当月サービスのみ可能。延長は一切不可。</t>
    <rPh sb="8" eb="10">
      <t>シンセツ</t>
    </rPh>
    <rPh sb="10" eb="12">
      <t>トウゲツ</t>
    </rPh>
    <rPh sb="18" eb="20">
      <t>カノウ</t>
    </rPh>
    <rPh sb="21" eb="23">
      <t>エンチョウ</t>
    </rPh>
    <rPh sb="24" eb="26">
      <t>イッサイ</t>
    </rPh>
    <rPh sb="26" eb="28">
      <t>フカ</t>
    </rPh>
    <phoneticPr fontId="1"/>
  </si>
  <si>
    <t>7,500円
（MPX-1：5,000円+M2M：2,500円）</t>
    <rPh sb="5" eb="6">
      <t>エン</t>
    </rPh>
    <phoneticPr fontId="1"/>
  </si>
  <si>
    <t>部門の担当者による合議追加にて回付された稟議については速やかに内容確認を行う。</t>
    <rPh sb="0" eb="2">
      <t>ブモン</t>
    </rPh>
    <rPh sb="3" eb="6">
      <t>タントウシャ</t>
    </rPh>
    <rPh sb="9" eb="11">
      <t>ゴウギ</t>
    </rPh>
    <rPh sb="11" eb="13">
      <t>ツイカ</t>
    </rPh>
    <rPh sb="15" eb="17">
      <t>カイフ</t>
    </rPh>
    <rPh sb="20" eb="22">
      <t>リンギ</t>
    </rPh>
    <rPh sb="27" eb="28">
      <t>スミ</t>
    </rPh>
    <rPh sb="31" eb="33">
      <t>ナイヨウ</t>
    </rPh>
    <rPh sb="33" eb="35">
      <t>カクニン</t>
    </rPh>
    <rPh sb="36" eb="37">
      <t>オコナ</t>
    </rPh>
    <phoneticPr fontId="1"/>
  </si>
  <si>
    <t>各商材</t>
    <rPh sb="0" eb="2">
      <t>ショウザイ</t>
    </rPh>
    <phoneticPr fontId="1"/>
  </si>
  <si>
    <t>USEN SPOT_PLUS</t>
    <phoneticPr fontId="1"/>
  </si>
  <si>
    <t xml:space="preserve">▲500
</t>
  </si>
  <si>
    <t>（FGN1000）</t>
    <phoneticPr fontId="1"/>
  </si>
  <si>
    <t>*増設は不可</t>
    <rPh sb="1" eb="3">
      <t>ゾウセツ</t>
    </rPh>
    <rPh sb="4" eb="6">
      <t>フカ</t>
    </rPh>
    <phoneticPr fontId="1"/>
  </si>
  <si>
    <t>工事費（監視カメラ）</t>
    <phoneticPr fontId="1"/>
  </si>
  <si>
    <t>8000円を下回るものについては２月契約分までは移行期間につき支社長決裁。３月以降はNET割れは一切不可</t>
    <rPh sb="4" eb="5">
      <t>エン</t>
    </rPh>
    <rPh sb="6" eb="8">
      <t>シタマワ</t>
    </rPh>
    <rPh sb="17" eb="18">
      <t>ガツ</t>
    </rPh>
    <rPh sb="18" eb="20">
      <t>ケイヤク</t>
    </rPh>
    <rPh sb="20" eb="21">
      <t>ブン</t>
    </rPh>
    <rPh sb="24" eb="26">
      <t>イコウ</t>
    </rPh>
    <rPh sb="26" eb="28">
      <t>キカン</t>
    </rPh>
    <rPh sb="31" eb="34">
      <t>シシャチョウ</t>
    </rPh>
    <rPh sb="34" eb="36">
      <t>ケッサイ</t>
    </rPh>
    <rPh sb="38" eb="41">
      <t>ガツイコウ</t>
    </rPh>
    <rPh sb="45" eb="46">
      <t>ワ</t>
    </rPh>
    <rPh sb="48" eb="50">
      <t>イッサイ</t>
    </rPh>
    <rPh sb="50" eb="52">
      <t>フカ</t>
    </rPh>
    <phoneticPr fontId="1"/>
  </si>
  <si>
    <t>営業企画部部長・管轄支店エンジニア長</t>
    <rPh sb="0" eb="2">
      <t>キカク</t>
    </rPh>
    <rPh sb="2" eb="3">
      <t>ブ</t>
    </rPh>
    <rPh sb="3" eb="5">
      <t>ブチョウ</t>
    </rPh>
    <rPh sb="7" eb="9">
      <t>カンカツ</t>
    </rPh>
    <rPh sb="9" eb="11">
      <t>シテン</t>
    </rPh>
    <rPh sb="16" eb="17">
      <t>チョウ</t>
    </rPh>
    <phoneticPr fontId="1"/>
  </si>
  <si>
    <t xml:space="preserve">管轄支店エンジニア長、編成部担当
</t>
    <rPh sb="0" eb="1">
      <t>シテン</t>
    </rPh>
    <rPh sb="1" eb="3">
      <t>ギジュツ</t>
    </rPh>
    <rPh sb="8" eb="9">
      <t>ヘンセイ</t>
    </rPh>
    <rPh sb="9" eb="10">
      <t>ブ</t>
    </rPh>
    <rPh sb="11" eb="13">
      <t>タントウ</t>
    </rPh>
    <phoneticPr fontId="1"/>
  </si>
  <si>
    <t>管轄支店エンジニア長・業績管理課担当</t>
    <rPh sb="0" eb="2">
      <t>シテン</t>
    </rPh>
    <phoneticPr fontId="1"/>
  </si>
  <si>
    <t>デジタル化については部付エンジニア部課長も追加</t>
    <rPh sb="4" eb="5">
      <t>カ</t>
    </rPh>
    <rPh sb="10" eb="11">
      <t>ブ</t>
    </rPh>
    <rPh sb="11" eb="12">
      <t>ヅケ</t>
    </rPh>
    <rPh sb="17" eb="20">
      <t>ブカチョウ</t>
    </rPh>
    <rPh sb="21" eb="23">
      <t>ツイカ</t>
    </rPh>
    <phoneticPr fontId="1"/>
  </si>
  <si>
    <r>
      <rPr>
        <b/>
        <sz val="18"/>
        <color rgb="FFFF0000"/>
        <rFont val="Meiryo UI"/>
        <family val="3"/>
        <charset val="128"/>
      </rPr>
      <t>デジタル化に伴う取替案件はエンジニア社員が起案</t>
    </r>
    <r>
      <rPr>
        <b/>
        <sz val="18"/>
        <color theme="1" tint="0.14999847407452621"/>
        <rFont val="Meiryo UI"/>
        <family val="3"/>
        <charset val="128"/>
      </rPr>
      <t>。</t>
    </r>
    <r>
      <rPr>
        <b/>
        <sz val="18"/>
        <color rgb="FFFF0000"/>
        <rFont val="Meiryo UI"/>
        <family val="3"/>
        <charset val="128"/>
      </rPr>
      <t>MPX-1のランニングの設定を優先。</t>
    </r>
    <rPh sb="4" eb="5">
      <t>カ</t>
    </rPh>
    <rPh sb="6" eb="7">
      <t>トモナ</t>
    </rPh>
    <rPh sb="8" eb="10">
      <t>トリカエ</t>
    </rPh>
    <rPh sb="10" eb="12">
      <t>アンケン</t>
    </rPh>
    <rPh sb="18" eb="20">
      <t>シャイン</t>
    </rPh>
    <rPh sb="21" eb="23">
      <t>キアン</t>
    </rPh>
    <rPh sb="36" eb="38">
      <t>セッテイ</t>
    </rPh>
    <rPh sb="39" eb="41">
      <t>ユウセン</t>
    </rPh>
    <phoneticPr fontId="1"/>
  </si>
  <si>
    <t>稟議起案が生じた際の合議者</t>
    <rPh sb="0" eb="2">
      <t>リンギ</t>
    </rPh>
    <rPh sb="2" eb="4">
      <t>キアン</t>
    </rPh>
    <rPh sb="5" eb="6">
      <t>ショウ</t>
    </rPh>
    <rPh sb="8" eb="9">
      <t>サイ</t>
    </rPh>
    <rPh sb="10" eb="12">
      <t>ゴウギ</t>
    </rPh>
    <rPh sb="12" eb="13">
      <t>シャ</t>
    </rPh>
    <phoneticPr fontId="1"/>
  </si>
  <si>
    <t>デジタル化に伴う場合エンジニア側よりD化ルールに従い起案</t>
    <rPh sb="4" eb="5">
      <t>カ</t>
    </rPh>
    <rPh sb="6" eb="7">
      <t>トモナ</t>
    </rPh>
    <rPh sb="8" eb="10">
      <t>バアイ</t>
    </rPh>
    <rPh sb="15" eb="16">
      <t>ガワ</t>
    </rPh>
    <rPh sb="19" eb="20">
      <t>カ</t>
    </rPh>
    <rPh sb="24" eb="25">
      <t>シタガ</t>
    </rPh>
    <rPh sb="26" eb="28">
      <t>キアン</t>
    </rPh>
    <phoneticPr fontId="1"/>
  </si>
  <si>
    <t>エンジニア長・営業企画部部長</t>
    <rPh sb="7" eb="9">
      <t>キカク</t>
    </rPh>
    <rPh sb="9" eb="10">
      <t>ブ</t>
    </rPh>
    <rPh sb="10" eb="12">
      <t>ブチョウ</t>
    </rPh>
    <phoneticPr fontId="1"/>
  </si>
  <si>
    <t>OTORAKUは対象外、各事業部管理課の商材は各担当にお問い合わせ下さい。</t>
    <rPh sb="8" eb="11">
      <t>タイショウガイ</t>
    </rPh>
    <rPh sb="12" eb="13">
      <t>カク</t>
    </rPh>
    <rPh sb="13" eb="15">
      <t>ジギョウ</t>
    </rPh>
    <rPh sb="15" eb="16">
      <t>ブ</t>
    </rPh>
    <rPh sb="16" eb="19">
      <t>カンリカ</t>
    </rPh>
    <rPh sb="20" eb="22">
      <t>ショウザイ</t>
    </rPh>
    <rPh sb="23" eb="24">
      <t>カク</t>
    </rPh>
    <rPh sb="24" eb="26">
      <t>タントウ</t>
    </rPh>
    <rPh sb="28" eb="29">
      <t>ト</t>
    </rPh>
    <rPh sb="30" eb="31">
      <t>ア</t>
    </rPh>
    <rPh sb="33" eb="34">
      <t>クダ</t>
    </rPh>
    <phoneticPr fontId="1"/>
  </si>
  <si>
    <t>デモ機設置運用ルール参照。OTORAKUは対象外、各事業部管理課の商材は各担当にお問い合わせ下さい。</t>
    <rPh sb="10" eb="12">
      <t>サンショウ</t>
    </rPh>
    <phoneticPr fontId="1"/>
  </si>
  <si>
    <t>OTORAKU事業推進部　佐藤（慎）課長（59233）</t>
    <rPh sb="7" eb="9">
      <t>ジギョウ</t>
    </rPh>
    <rPh sb="9" eb="12">
      <t>スイシンブ</t>
    </rPh>
    <rPh sb="16" eb="17">
      <t>マコト</t>
    </rPh>
    <rPh sb="18" eb="20">
      <t>カチョウ</t>
    </rPh>
    <phoneticPr fontId="1"/>
  </si>
  <si>
    <t>経変新設契約時の未工事</t>
    <rPh sb="0" eb="2">
      <t>ケイヘン</t>
    </rPh>
    <rPh sb="2" eb="4">
      <t>シンセツ</t>
    </rPh>
    <rPh sb="4" eb="6">
      <t>ケイヤク</t>
    </rPh>
    <rPh sb="6" eb="7">
      <t>ジ</t>
    </rPh>
    <rPh sb="8" eb="9">
      <t>ミ</t>
    </rPh>
    <rPh sb="9" eb="11">
      <t>コウジ</t>
    </rPh>
    <phoneticPr fontId="1"/>
  </si>
  <si>
    <t>サービス加入料・BGM月額利用料</t>
  </si>
  <si>
    <t>項目NO</t>
    <rPh sb="0" eb="2">
      <t>コウモク</t>
    </rPh>
    <phoneticPr fontId="1"/>
  </si>
  <si>
    <t>最終決裁者は各所属部門の事業部長・統括部長</t>
    <rPh sb="0" eb="1">
      <t>サイシュウ</t>
    </rPh>
    <rPh sb="1" eb="3">
      <t>ケッサイ</t>
    </rPh>
    <rPh sb="3" eb="4">
      <t>シャ</t>
    </rPh>
    <rPh sb="6" eb="9">
      <t>カクショゾク</t>
    </rPh>
    <rPh sb="9" eb="11">
      <t>ブモン</t>
    </rPh>
    <rPh sb="12" eb="14">
      <t>ジギョウ</t>
    </rPh>
    <rPh sb="14" eb="16">
      <t>ブチョウ</t>
    </rPh>
    <rPh sb="17" eb="19">
      <t>トウカツ</t>
    </rPh>
    <rPh sb="18" eb="20">
      <t>ブチョウ</t>
    </rPh>
    <phoneticPr fontId="1"/>
  </si>
  <si>
    <t>経営者変更とは</t>
    <rPh sb="0" eb="3">
      <t>ケイエイシャ</t>
    </rPh>
    <rPh sb="3" eb="5">
      <t>ヘンコウ</t>
    </rPh>
    <phoneticPr fontId="1"/>
  </si>
  <si>
    <t>切替・戻しとは</t>
    <rPh sb="0" eb="2">
      <t>キリカエ</t>
    </rPh>
    <rPh sb="3" eb="4">
      <t>モド</t>
    </rPh>
    <phoneticPr fontId="1"/>
  </si>
  <si>
    <t>※ 新規受注は終了</t>
    <rPh sb="2" eb="4">
      <t>シンキ</t>
    </rPh>
    <rPh sb="4" eb="6">
      <t>ジュチュウ</t>
    </rPh>
    <rPh sb="7" eb="9">
      <t>シュウリョウ</t>
    </rPh>
    <phoneticPr fontId="1"/>
  </si>
  <si>
    <t>8,000円</t>
    <rPh sb="5" eb="6">
      <t>エン</t>
    </rPh>
    <phoneticPr fontId="1"/>
  </si>
  <si>
    <t>2,480円</t>
    <rPh sb="5" eb="6">
      <t>エン</t>
    </rPh>
    <phoneticPr fontId="1"/>
  </si>
  <si>
    <t>1,480円</t>
    <rPh sb="5" eb="6">
      <t>エン</t>
    </rPh>
    <phoneticPr fontId="1"/>
  </si>
  <si>
    <t>1,980円</t>
    <rPh sb="5" eb="6">
      <t>エン</t>
    </rPh>
    <phoneticPr fontId="1"/>
  </si>
  <si>
    <t>AP機</t>
    <rPh sb="2" eb="3">
      <t>キ</t>
    </rPh>
    <phoneticPr fontId="1"/>
  </si>
  <si>
    <t>UーSPOT（USPOT-01）</t>
    <phoneticPr fontId="1"/>
  </si>
  <si>
    <t>0円</t>
    <rPh sb="1" eb="2">
      <t>エン</t>
    </rPh>
    <phoneticPr fontId="3"/>
  </si>
  <si>
    <t>3,480円</t>
    <rPh sb="5" eb="6">
      <t>エン</t>
    </rPh>
    <phoneticPr fontId="1"/>
  </si>
  <si>
    <t xml:space="preserve">▲480
</t>
    <phoneticPr fontId="1"/>
  </si>
  <si>
    <t>39,672円</t>
    <rPh sb="6" eb="7">
      <t>エン</t>
    </rPh>
    <phoneticPr fontId="1"/>
  </si>
  <si>
    <t>22,572円</t>
    <rPh sb="6" eb="7">
      <t>エン</t>
    </rPh>
    <phoneticPr fontId="1"/>
  </si>
  <si>
    <t>28,500円</t>
    <rPh sb="6" eb="7">
      <t>エン</t>
    </rPh>
    <phoneticPr fontId="1"/>
  </si>
  <si>
    <t>BGM加入店は1台目（2万円）まで特典の値引可
2台目以降～</t>
    <rPh sb="12" eb="14">
      <t>マンエン</t>
    </rPh>
    <rPh sb="17" eb="19">
      <t>トクテン</t>
    </rPh>
    <rPh sb="20" eb="22">
      <t>ネビ</t>
    </rPh>
    <rPh sb="22" eb="23">
      <t>カ</t>
    </rPh>
    <rPh sb="25" eb="26">
      <t>ダイ</t>
    </rPh>
    <rPh sb="26" eb="27">
      <t>メ</t>
    </rPh>
    <rPh sb="27" eb="29">
      <t>イコウ</t>
    </rPh>
    <phoneticPr fontId="1"/>
  </si>
  <si>
    <t>規定外値引き/30万以上後払い申請書の商材欄をUsenRegister（BGMセット）を選択</t>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44" eb="46">
      <t>センタク</t>
    </rPh>
    <phoneticPr fontId="1"/>
  </si>
  <si>
    <r>
      <t xml:space="preserve">規定外値引き/30万以上後払い申請書の商材欄をUsenRegisterを選択
</t>
    </r>
    <r>
      <rPr>
        <b/>
        <sz val="18"/>
        <color rgb="FFFF0000"/>
        <rFont val="Meiryo UI"/>
        <family val="3"/>
        <charset val="128"/>
      </rPr>
      <t>未加入店に既存Uレジを移設することは原則NG</t>
    </r>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36" eb="38">
      <t>センタク</t>
    </rPh>
    <rPh sb="39" eb="42">
      <t>ミカニュウ</t>
    </rPh>
    <rPh sb="42" eb="43">
      <t>テン</t>
    </rPh>
    <rPh sb="44" eb="46">
      <t>キゾン</t>
    </rPh>
    <rPh sb="50" eb="52">
      <t>イセツ</t>
    </rPh>
    <rPh sb="57" eb="59">
      <t>ゲンソク</t>
    </rPh>
    <phoneticPr fontId="1"/>
  </si>
  <si>
    <t>56期9月より、新設契約、および既存加入の未適用店へ
年払い(5%)の一括前払い値引きは廃止となりました。
（チェーン店の増店に限り個別で支社長決裁対応）</t>
    <phoneticPr fontId="1"/>
  </si>
  <si>
    <t>56期9月より、新設契約、および既存加入の未適用店へ
年払い(5%)の一括前払い値引きは廃止となりました。
（チェーン店の増店に限り個別で支社長決裁対応）</t>
    <rPh sb="14" eb="16">
      <t>キゾン</t>
    </rPh>
    <rPh sb="16" eb="18">
      <t>カニュウ</t>
    </rPh>
    <rPh sb="19" eb="20">
      <t>ミ</t>
    </rPh>
    <rPh sb="20" eb="22">
      <t>テキヨウ</t>
    </rPh>
    <rPh sb="22" eb="23">
      <t>ミセ</t>
    </rPh>
    <rPh sb="71" eb="73">
      <t>ケッサイ</t>
    </rPh>
    <phoneticPr fontId="1"/>
  </si>
  <si>
    <t>変更</t>
    <rPh sb="0" eb="2">
      <t>ヘンコウ</t>
    </rPh>
    <phoneticPr fontId="1"/>
  </si>
  <si>
    <r>
      <rPr>
        <b/>
        <sz val="18"/>
        <rFont val="Meiryo UI"/>
        <family val="3"/>
        <charset val="128"/>
      </rPr>
      <t>レジ値引は営業マニュアルにてルールを確認
＊セットで合計月額料￥11,980を下回る条件は不可→「キャンシステムのグループ会社化に伴う営業対応ルールについて）参照下さい。</t>
    </r>
    <r>
      <rPr>
        <b/>
        <sz val="18"/>
        <color rgb="FFFF0000"/>
        <rFont val="Meiryo UI"/>
        <family val="3"/>
        <charset val="128"/>
      </rPr>
      <t xml:space="preserve">
※56期より、増店を除き本セット値引き（BGM単価が税別1,999円以下）は稟議対応でも適用できません。</t>
    </r>
    <rPh sb="2" eb="4">
      <t>ネビキ</t>
    </rPh>
    <rPh sb="5" eb="7">
      <t>エイギョウ</t>
    </rPh>
    <rPh sb="18" eb="20">
      <t>カクニン</t>
    </rPh>
    <rPh sb="61" eb="63">
      <t>カイシャ</t>
    </rPh>
    <rPh sb="63" eb="64">
      <t>カ</t>
    </rPh>
    <rPh sb="65" eb="66">
      <t>トモナ</t>
    </rPh>
    <rPh sb="67" eb="69">
      <t>エイギョウ</t>
    </rPh>
    <rPh sb="69" eb="71">
      <t>タイオウ</t>
    </rPh>
    <rPh sb="79" eb="81">
      <t>サンショウ</t>
    </rPh>
    <rPh sb="81" eb="82">
      <t>クダ</t>
    </rPh>
    <rPh sb="90" eb="91">
      <t>キ</t>
    </rPh>
    <rPh sb="99" eb="100">
      <t>ホン</t>
    </rPh>
    <rPh sb="103" eb="105">
      <t>ネビ</t>
    </rPh>
    <rPh sb="110" eb="112">
      <t>タンカ</t>
    </rPh>
    <rPh sb="113" eb="115">
      <t>ゼイベツ</t>
    </rPh>
    <rPh sb="120" eb="121">
      <t>エン</t>
    </rPh>
    <rPh sb="121" eb="123">
      <t>イカ</t>
    </rPh>
    <rPh sb="125" eb="127">
      <t>リンギ</t>
    </rPh>
    <rPh sb="127" eb="129">
      <t>タイオウ</t>
    </rPh>
    <rPh sb="131" eb="133">
      <t>テキヨウ</t>
    </rPh>
    <phoneticPr fontId="1"/>
  </si>
  <si>
    <t>工事費の値引きに関する稟議が発生する場合、管轄の技術長及びエンジニアセンター長を合議に加えてください。</t>
    <rPh sb="0" eb="3">
      <t>コウジヒ</t>
    </rPh>
    <rPh sb="4" eb="6">
      <t>ネビ</t>
    </rPh>
    <rPh sb="8" eb="9">
      <t>カン</t>
    </rPh>
    <rPh sb="11" eb="13">
      <t>リンギ</t>
    </rPh>
    <rPh sb="14" eb="16">
      <t>ハッセイ</t>
    </rPh>
    <rPh sb="18" eb="20">
      <t>バアイ</t>
    </rPh>
    <rPh sb="21" eb="23">
      <t>カンカツ</t>
    </rPh>
    <rPh sb="24" eb="26">
      <t>ギジュツ</t>
    </rPh>
    <rPh sb="26" eb="27">
      <t>チョウ</t>
    </rPh>
    <rPh sb="27" eb="28">
      <t>オヨ</t>
    </rPh>
    <rPh sb="38" eb="39">
      <t>チョウ</t>
    </rPh>
    <rPh sb="40" eb="42">
      <t>ゴウギ</t>
    </rPh>
    <rPh sb="43" eb="44">
      <t>クワ</t>
    </rPh>
    <phoneticPr fontId="1"/>
  </si>
  <si>
    <t>内容</t>
    <rPh sb="0" eb="2">
      <t>ナイヨウ</t>
    </rPh>
    <phoneticPr fontId="72"/>
  </si>
  <si>
    <t>項目</t>
    <rPh sb="0" eb="2">
      <t>コウモク</t>
    </rPh>
    <phoneticPr fontId="72"/>
  </si>
  <si>
    <t>変更前</t>
    <rPh sb="0" eb="2">
      <t>ヘンコウ</t>
    </rPh>
    <rPh sb="2" eb="3">
      <t>マエ</t>
    </rPh>
    <phoneticPr fontId="72"/>
  </si>
  <si>
    <t>変更後</t>
    <rPh sb="0" eb="2">
      <t>ヘンコウ</t>
    </rPh>
    <rPh sb="2" eb="3">
      <t>ゴ</t>
    </rPh>
    <phoneticPr fontId="72"/>
  </si>
  <si>
    <t>変更</t>
    <rPh sb="0" eb="2">
      <t>ヘンコウ</t>
    </rPh>
    <phoneticPr fontId="72"/>
  </si>
  <si>
    <t>新設（切替含む）・増設・取替</t>
    <phoneticPr fontId="72"/>
  </si>
  <si>
    <t>初期手数料</t>
    <rPh sb="0" eb="2">
      <t>ショキ</t>
    </rPh>
    <rPh sb="2" eb="5">
      <t>テスウリョウ</t>
    </rPh>
    <phoneticPr fontId="73"/>
  </si>
  <si>
    <t>通常・2年割・3年割</t>
    <rPh sb="0" eb="2">
      <t>ツウジョウ</t>
    </rPh>
    <rPh sb="4" eb="5">
      <t>ネン</t>
    </rPh>
    <rPh sb="5" eb="6">
      <t>ワリ</t>
    </rPh>
    <rPh sb="8" eb="9">
      <t>ネン</t>
    </rPh>
    <rPh sb="9" eb="10">
      <t>ワリ</t>
    </rPh>
    <phoneticPr fontId="72"/>
  </si>
  <si>
    <t>3,000円</t>
    <rPh sb="5" eb="6">
      <t>エン</t>
    </rPh>
    <phoneticPr fontId="72"/>
  </si>
  <si>
    <t>▲3,000円</t>
    <rPh sb="6" eb="7">
      <t>エン</t>
    </rPh>
    <phoneticPr fontId="72"/>
  </si>
  <si>
    <t>0円</t>
    <rPh sb="1" eb="2">
      <t>エン</t>
    </rPh>
    <phoneticPr fontId="72"/>
  </si>
  <si>
    <t>稟議不要</t>
    <rPh sb="0" eb="2">
      <t>リンギ</t>
    </rPh>
    <rPh sb="2" eb="4">
      <t>フヨウ</t>
    </rPh>
    <phoneticPr fontId="70"/>
  </si>
  <si>
    <t>音響機器設置工事費または
NW環境設定費のNET価格未満</t>
    <phoneticPr fontId="72"/>
  </si>
  <si>
    <t>20,000円</t>
    <rPh sb="6" eb="7">
      <t>エン</t>
    </rPh>
    <phoneticPr fontId="72"/>
  </si>
  <si>
    <t>10,000円</t>
    <rPh sb="6" eb="7">
      <t>エン</t>
    </rPh>
    <phoneticPr fontId="72"/>
  </si>
  <si>
    <t>▲10,000円</t>
    <rPh sb="7" eb="8">
      <t>エン</t>
    </rPh>
    <phoneticPr fontId="72"/>
  </si>
  <si>
    <t>8,000円</t>
    <rPh sb="5" eb="6">
      <t>エン</t>
    </rPh>
    <phoneticPr fontId="72"/>
  </si>
  <si>
    <t>5,000円</t>
    <rPh sb="5" eb="6">
      <t>エン</t>
    </rPh>
    <phoneticPr fontId="72"/>
  </si>
  <si>
    <t>▲5,000円</t>
    <rPh sb="6" eb="7">
      <t>エン</t>
    </rPh>
    <phoneticPr fontId="72"/>
  </si>
  <si>
    <t>※値引不可</t>
    <rPh sb="1" eb="3">
      <t>ネビ</t>
    </rPh>
    <rPh sb="3" eb="5">
      <t>フカ</t>
    </rPh>
    <phoneticPr fontId="72"/>
  </si>
  <si>
    <t>2年割レンタル
3年割レンタル</t>
    <rPh sb="1" eb="2">
      <t>ネン</t>
    </rPh>
    <rPh sb="2" eb="3">
      <t>ワリ</t>
    </rPh>
    <rPh sb="9" eb="10">
      <t>ネン</t>
    </rPh>
    <rPh sb="10" eb="11">
      <t>ワリ</t>
    </rPh>
    <phoneticPr fontId="72"/>
  </si>
  <si>
    <t>追加</t>
    <rPh sb="0" eb="2">
      <t>ツイカ</t>
    </rPh>
    <phoneticPr fontId="1"/>
  </si>
  <si>
    <t>▲3,000円</t>
    <rPh sb="6" eb="7">
      <t>エン</t>
    </rPh>
    <phoneticPr fontId="1"/>
  </si>
  <si>
    <t>▲3,000円</t>
    <phoneticPr fontId="1"/>
  </si>
  <si>
    <t>▲5,000円</t>
    <rPh sb="6" eb="7">
      <t>エン</t>
    </rPh>
    <phoneticPr fontId="1"/>
  </si>
  <si>
    <t>▲20,000円</t>
    <rPh sb="7" eb="8">
      <t>エン</t>
    </rPh>
    <phoneticPr fontId="1"/>
  </si>
  <si>
    <t>プラン変更にかかる手数料
※通常プランからの2年割、3年割、2年割レンタル、3年割レンタルはコースアップと見なし無料
※2年割、3年割、2年割レンタル、3年割レンタルから通常プランへの変更、は満了月のみ
（3年割、3年割レンタルからの2年割、2年割レンタル、通常も同様）
レンタルプランへの変更の場合、USENCARTポイント還元は適用外となります。</t>
    <phoneticPr fontId="1"/>
  </si>
  <si>
    <t>レンタルプランへの変更の場合、USENCARTポイント還元は適用外となります。</t>
    <phoneticPr fontId="1"/>
  </si>
  <si>
    <t>2年割・3年割・
2年割レンタル・3年割レンタル
※通常プランへの変更は既存サービス初回契約から2年以上が条件</t>
    <rPh sb="1" eb="2">
      <t>ネン</t>
    </rPh>
    <rPh sb="2" eb="3">
      <t>ワリ</t>
    </rPh>
    <rPh sb="5" eb="7">
      <t>ネンワリ</t>
    </rPh>
    <rPh sb="10" eb="11">
      <t>ネン</t>
    </rPh>
    <rPh sb="11" eb="12">
      <t>ワリ</t>
    </rPh>
    <rPh sb="18" eb="20">
      <t>ネンワリ</t>
    </rPh>
    <phoneticPr fontId="6"/>
  </si>
  <si>
    <t>CR営業部長、お客様受付センター長、営業企画部部長・業績管理課</t>
    <rPh sb="18" eb="20">
      <t>エイギョウ</t>
    </rPh>
    <rPh sb="20" eb="22">
      <t>キカク</t>
    </rPh>
    <rPh sb="22" eb="23">
      <t>ブ</t>
    </rPh>
    <rPh sb="23" eb="25">
      <t>ブチョウ</t>
    </rPh>
    <rPh sb="26" eb="28">
      <t>ブチョウ</t>
    </rPh>
    <rPh sb="28" eb="29">
      <t>カ</t>
    </rPh>
    <rPh sb="29" eb="31">
      <t>タントウ</t>
    </rPh>
    <phoneticPr fontId="1"/>
  </si>
  <si>
    <r>
      <t>　営業本部　決裁権限・条件一覧表(個店用）</t>
    </r>
    <r>
      <rPr>
        <b/>
        <sz val="48"/>
        <color rgb="FFFFC000"/>
        <rFont val="Meiryo UI"/>
        <family val="3"/>
        <charset val="128"/>
      </rPr>
      <t>（2020/01/27現在）</t>
    </r>
    <rPh sb="1" eb="3">
      <t>エイギョウ</t>
    </rPh>
    <rPh sb="3" eb="5">
      <t>ホンブ</t>
    </rPh>
    <rPh sb="6" eb="8">
      <t>ケッサイ</t>
    </rPh>
    <rPh sb="8" eb="10">
      <t>ケンゲン</t>
    </rPh>
    <rPh sb="11" eb="13">
      <t>ジョウケン</t>
    </rPh>
    <rPh sb="13" eb="15">
      <t>イチラン</t>
    </rPh>
    <rPh sb="15" eb="16">
      <t>ヒョウ</t>
    </rPh>
    <rPh sb="17" eb="19">
      <t>コテン</t>
    </rPh>
    <rPh sb="19" eb="20">
      <t>ヨウ</t>
    </rPh>
    <rPh sb="32" eb="34">
      <t>ゲンザイ</t>
    </rPh>
    <phoneticPr fontId="3"/>
  </si>
  <si>
    <r>
      <rPr>
        <b/>
        <sz val="16"/>
        <rFont val="Segoe UI Symbol"/>
        <family val="3"/>
      </rPr>
      <t>▲</t>
    </r>
    <r>
      <rPr>
        <b/>
        <sz val="16"/>
        <rFont val="Meiryo UI"/>
        <family val="3"/>
      </rPr>
      <t>20,000</t>
    </r>
    <r>
      <rPr>
        <b/>
        <sz val="16"/>
        <rFont val="游ゴシック"/>
        <family val="3"/>
        <charset val="128"/>
      </rPr>
      <t>円</t>
    </r>
    <rPh sb="7" eb="8">
      <t>エン</t>
    </rPh>
    <phoneticPr fontId="1"/>
  </si>
  <si>
    <t>サービス（新設）　＊OTORAKUは対象外（不可）</t>
    <rPh sb="5" eb="6">
      <t>シン</t>
    </rPh>
    <rPh sb="6" eb="7">
      <t>セツ</t>
    </rPh>
    <rPh sb="22" eb="24">
      <t>フカ</t>
    </rPh>
    <phoneticPr fontId="1"/>
  </si>
  <si>
    <t>経営者変更契約の際、チューナー取替工事を行わない。
＊ホテル・マンション等の大型物件で加入費が3万取れる場合は除く。</t>
    <rPh sb="0" eb="3">
      <t>ケイエイシャ</t>
    </rPh>
    <rPh sb="8" eb="9">
      <t>サイ</t>
    </rPh>
    <rPh sb="15" eb="17">
      <t>トリカエ</t>
    </rPh>
    <rPh sb="17" eb="19">
      <t>コウジ</t>
    </rPh>
    <rPh sb="20" eb="21">
      <t>オコナ</t>
    </rPh>
    <rPh sb="36" eb="37">
      <t>トウ</t>
    </rPh>
    <rPh sb="38" eb="40">
      <t>オオガタ</t>
    </rPh>
    <rPh sb="40" eb="42">
      <t>ブッケン</t>
    </rPh>
    <rPh sb="43" eb="45">
      <t>カニュウ</t>
    </rPh>
    <rPh sb="45" eb="46">
      <t>ヒ</t>
    </rPh>
    <rPh sb="48" eb="49">
      <t>マン</t>
    </rPh>
    <rPh sb="49" eb="50">
      <t>ト</t>
    </rPh>
    <rPh sb="52" eb="54">
      <t>バアイ</t>
    </rPh>
    <rPh sb="55" eb="56">
      <t>ノゾ</t>
    </rPh>
    <phoneticPr fontId="1"/>
  </si>
  <si>
    <t>未加入店にBGMチュ－ナ－設置
OTORAKU対象外（不可）</t>
    <rPh sb="0" eb="1">
      <t>ミ</t>
    </rPh>
    <rPh sb="1" eb="3">
      <t>カニュウ</t>
    </rPh>
    <rPh sb="3" eb="4">
      <t>テン</t>
    </rPh>
    <rPh sb="13" eb="15">
      <t>セッチ</t>
    </rPh>
    <phoneticPr fontId="1"/>
  </si>
  <si>
    <t>イレギュラーで、デモ機を設置
OTORAKU対象外（不可）</t>
    <rPh sb="10" eb="11">
      <t>キ</t>
    </rPh>
    <rPh sb="12" eb="14">
      <t>セッチ</t>
    </rPh>
    <phoneticPr fontId="1"/>
  </si>
  <si>
    <t>ｻｰﾋﾞｽ期間を年に6ヶ月以内で固定
OTORAKU対象外（不可）</t>
    <rPh sb="5" eb="7">
      <t>キカン</t>
    </rPh>
    <rPh sb="8" eb="9">
      <t>ネン</t>
    </rPh>
    <rPh sb="12" eb="13">
      <t>ゲツ</t>
    </rPh>
    <rPh sb="13" eb="15">
      <t>イナイ</t>
    </rPh>
    <rPh sb="16" eb="18">
      <t>コテイ</t>
    </rPh>
    <phoneticPr fontId="1"/>
  </si>
  <si>
    <t>モデルルーム等、契約期間2年より短い期間での契約
OTORAKU対象外（不可）</t>
    <rPh sb="6" eb="7">
      <t>トウ</t>
    </rPh>
    <rPh sb="8" eb="10">
      <t>ケイヤク</t>
    </rPh>
    <rPh sb="10" eb="12">
      <t>キカン</t>
    </rPh>
    <rPh sb="13" eb="14">
      <t>ネン</t>
    </rPh>
    <rPh sb="16" eb="17">
      <t>ミジカ</t>
    </rPh>
    <rPh sb="18" eb="20">
      <t>キカン</t>
    </rPh>
    <rPh sb="22" eb="24">
      <t>ケイヤク</t>
    </rPh>
    <phoneticPr fontId="1"/>
  </si>
  <si>
    <r>
      <t>▲3</t>
    </r>
    <r>
      <rPr>
        <b/>
        <sz val="16"/>
        <rFont val="Meiryo UI"/>
        <family val="3"/>
      </rPr>
      <t>0,000</t>
    </r>
    <r>
      <rPr>
        <b/>
        <sz val="16"/>
        <rFont val="游ゴシック"/>
        <family val="3"/>
        <charset val="128"/>
      </rPr>
      <t>円</t>
    </r>
    <rPh sb="7" eb="8">
      <t>エン</t>
    </rPh>
    <phoneticPr fontId="1"/>
  </si>
  <si>
    <t>▲1,000円</t>
    <rPh sb="6" eb="7">
      <t>エン</t>
    </rPh>
    <phoneticPr fontId="1"/>
  </si>
  <si>
    <t>▲1,500円</t>
    <rPh sb="6" eb="7">
      <t>エン</t>
    </rPh>
    <phoneticPr fontId="1"/>
  </si>
  <si>
    <t>▲30,000円</t>
    <rPh sb="7" eb="8">
      <t>エン</t>
    </rPh>
    <phoneticPr fontId="1"/>
  </si>
  <si>
    <t>▲2,500円</t>
    <rPh sb="6" eb="7">
      <t>エン</t>
    </rPh>
    <phoneticPr fontId="1"/>
  </si>
  <si>
    <r>
      <t>▲2</t>
    </r>
    <r>
      <rPr>
        <b/>
        <sz val="16"/>
        <rFont val="Meiryo UI"/>
        <family val="3"/>
      </rPr>
      <t>0,000</t>
    </r>
    <r>
      <rPr>
        <b/>
        <sz val="16"/>
        <rFont val="游ゴシック"/>
        <family val="3"/>
        <charset val="128"/>
      </rPr>
      <t>円</t>
    </r>
    <rPh sb="7" eb="8">
      <t>エン</t>
    </rPh>
    <phoneticPr fontId="1"/>
  </si>
  <si>
    <t>▲8,000円</t>
    <rPh sb="6" eb="7">
      <t>エン</t>
    </rPh>
    <phoneticPr fontId="1"/>
  </si>
  <si>
    <t>▲5,000円</t>
    <rPh sb="6" eb="7">
      <t>エン</t>
    </rPh>
    <phoneticPr fontId="1"/>
  </si>
  <si>
    <t>▲20,000円</t>
    <rPh sb="7" eb="8">
      <t>エン</t>
    </rPh>
    <phoneticPr fontId="1"/>
  </si>
  <si>
    <t>▲10,000円</t>
    <rPh sb="7" eb="8">
      <t>エン</t>
    </rPh>
    <phoneticPr fontId="1"/>
  </si>
  <si>
    <t>旧Wチュ－ナ－CPに該当
＊イニシャルは各商材の決裁権限にて</t>
    <rPh sb="0" eb="1">
      <t>キュウ</t>
    </rPh>
    <rPh sb="10" eb="12">
      <t>ガイトウ</t>
    </rPh>
    <rPh sb="20" eb="21">
      <t>カク</t>
    </rPh>
    <rPh sb="21" eb="23">
      <t>ショウザイ</t>
    </rPh>
    <rPh sb="24" eb="26">
      <t>ケッサイ</t>
    </rPh>
    <rPh sb="26" eb="28">
      <t>ケンゲン</t>
    </rPh>
    <phoneticPr fontId="1"/>
  </si>
  <si>
    <t>季節休店登録
＊契約条件問わず</t>
    <rPh sb="0" eb="2">
      <t>キセツ</t>
    </rPh>
    <rPh sb="2" eb="4">
      <t>キュウテン</t>
    </rPh>
    <rPh sb="4" eb="6">
      <t>トウロク</t>
    </rPh>
    <rPh sb="8" eb="10">
      <t>ケイヤク</t>
    </rPh>
    <rPh sb="10" eb="12">
      <t>ジョウケン</t>
    </rPh>
    <rPh sb="12" eb="13">
      <t>ト</t>
    </rPh>
    <phoneticPr fontId="1"/>
  </si>
  <si>
    <t>短期契約
＊契約条件問わず</t>
    <rPh sb="0" eb="2">
      <t>タンキ</t>
    </rPh>
    <rPh sb="2" eb="4">
      <t>ケイヤク</t>
    </rPh>
    <phoneticPr fontId="1"/>
  </si>
  <si>
    <t>MP-100設置
＊契約条件問わず</t>
    <rPh sb="6" eb="8">
      <t>セッチ</t>
    </rPh>
    <phoneticPr fontId="1"/>
  </si>
  <si>
    <t>仮申込書確定
＊契約条件問わず</t>
    <rPh sb="0" eb="1">
      <t>カリ</t>
    </rPh>
    <rPh sb="1" eb="3">
      <t>モウシコミ</t>
    </rPh>
    <rPh sb="3" eb="4">
      <t>ショ</t>
    </rPh>
    <rPh sb="4" eb="6">
      <t>カクテイ</t>
    </rPh>
    <phoneticPr fontId="1"/>
  </si>
  <si>
    <t>BGM×レジセット初期費用
イニシャル30万以上の後払いは要稟議</t>
    <rPh sb="9" eb="11">
      <t>ショキ</t>
    </rPh>
    <rPh sb="11" eb="13">
      <t>ヒヨウ</t>
    </rPh>
    <phoneticPr fontId="1"/>
  </si>
  <si>
    <t>切替サービス期間延長
OTORAKU対象外</t>
    <rPh sb="0" eb="2">
      <t>キリカエ</t>
    </rPh>
    <rPh sb="6" eb="8">
      <t>キカン</t>
    </rPh>
    <rPh sb="8" eb="10">
      <t>エンチョウ</t>
    </rPh>
    <rPh sb="18" eb="21">
      <t>タイショウガイ</t>
    </rPh>
    <phoneticPr fontId="3"/>
  </si>
  <si>
    <t>既存顧客の単価及び一括値引き率が変更。
同一コース内での単価変更、単価はそのままでコースダウン。</t>
    <rPh sb="0" eb="2">
      <t>キゾン</t>
    </rPh>
    <rPh sb="2" eb="4">
      <t>コキャク</t>
    </rPh>
    <rPh sb="5" eb="7">
      <t>タンカ</t>
    </rPh>
    <rPh sb="7" eb="8">
      <t>オヨ</t>
    </rPh>
    <rPh sb="9" eb="11">
      <t>イッカツ</t>
    </rPh>
    <rPh sb="11" eb="13">
      <t>ネビ</t>
    </rPh>
    <rPh sb="14" eb="15">
      <t>リツ</t>
    </rPh>
    <rPh sb="16" eb="18">
      <t>ヘンコウ</t>
    </rPh>
    <rPh sb="20" eb="22">
      <t>ドウイツ</t>
    </rPh>
    <rPh sb="25" eb="26">
      <t>ナイ</t>
    </rPh>
    <rPh sb="28" eb="30">
      <t>タンカ</t>
    </rPh>
    <rPh sb="30" eb="32">
      <t>ヘンコウ</t>
    </rPh>
    <rPh sb="33" eb="35">
      <t>タンカ</t>
    </rPh>
    <phoneticPr fontId="1"/>
  </si>
  <si>
    <t>光回線特典カメラ設置
＊BGM加入・未加入問わず　</t>
    <rPh sb="0" eb="1">
      <t>ヒカリ</t>
    </rPh>
    <rPh sb="1" eb="3">
      <t>カイセン</t>
    </rPh>
    <rPh sb="3" eb="5">
      <t>トクテン</t>
    </rPh>
    <rPh sb="8" eb="10">
      <t>セッチ</t>
    </rPh>
    <rPh sb="15" eb="17">
      <t>カニュウ</t>
    </rPh>
    <rPh sb="18" eb="21">
      <t>ミカニュウ</t>
    </rPh>
    <rPh sb="21" eb="22">
      <t>ト</t>
    </rPh>
    <phoneticPr fontId="1"/>
  </si>
  <si>
    <t>未加入店へのBGMセット新設、
BGM（STB）加入店への既存増設
金額は標準コース正規単価に対しての価格を表記
＊セットで合計月額料￥11,980を下回る条件は不可＊年払い一括値引きは不可</t>
    <rPh sb="0" eb="3">
      <t>ミカニュウ</t>
    </rPh>
    <rPh sb="3" eb="4">
      <t>テン</t>
    </rPh>
    <rPh sb="12" eb="14">
      <t>シンセツ</t>
    </rPh>
    <rPh sb="24" eb="26">
      <t>カニュウ</t>
    </rPh>
    <rPh sb="26" eb="27">
      <t>テン</t>
    </rPh>
    <rPh sb="29" eb="31">
      <t>キゾン</t>
    </rPh>
    <rPh sb="31" eb="33">
      <t>ゾウセツ</t>
    </rPh>
    <rPh sb="34" eb="36">
      <t>キンガク</t>
    </rPh>
    <rPh sb="37" eb="39">
      <t>ヒョウジュン</t>
    </rPh>
    <rPh sb="42" eb="44">
      <t>セイキ</t>
    </rPh>
    <rPh sb="44" eb="46">
      <t>タンカ</t>
    </rPh>
    <rPh sb="47" eb="48">
      <t>タイ</t>
    </rPh>
    <rPh sb="51" eb="53">
      <t>カカク</t>
    </rPh>
    <rPh sb="54" eb="56">
      <t>ヒョウキ</t>
    </rPh>
    <rPh sb="62" eb="64">
      <t>ゴウケイ</t>
    </rPh>
    <rPh sb="64" eb="66">
      <t>ゲツガク</t>
    </rPh>
    <rPh sb="66" eb="67">
      <t>リョウ</t>
    </rPh>
    <rPh sb="75" eb="77">
      <t>シタマワ</t>
    </rPh>
    <rPh sb="78" eb="80">
      <t>ジョウケン</t>
    </rPh>
    <rPh sb="81" eb="83">
      <t>フカ</t>
    </rPh>
    <rPh sb="84" eb="86">
      <t>ネンバラ</t>
    </rPh>
    <rPh sb="87" eb="89">
      <t>イッカツ</t>
    </rPh>
    <rPh sb="89" eb="91">
      <t>ネビ</t>
    </rPh>
    <rPh sb="93" eb="95">
      <t>フカ</t>
    </rPh>
    <phoneticPr fontId="1"/>
  </si>
  <si>
    <t xml:space="preserve">Uレジ移設（同一顧客の移転が伴う場合）
レジ器材は値引不可
移設＝顧客CDが同一（継続する）の場合のみ
</t>
    <rPh sb="3" eb="5">
      <t>イセツ</t>
    </rPh>
    <rPh sb="6" eb="8">
      <t>ドウイツ</t>
    </rPh>
    <rPh sb="8" eb="10">
      <t>コキャク</t>
    </rPh>
    <rPh sb="11" eb="13">
      <t>イテン</t>
    </rPh>
    <rPh sb="14" eb="15">
      <t>トモナ</t>
    </rPh>
    <rPh sb="16" eb="18">
      <t>バアイ</t>
    </rPh>
    <rPh sb="22" eb="24">
      <t>キザイ</t>
    </rPh>
    <rPh sb="25" eb="27">
      <t>ネビキ</t>
    </rPh>
    <rPh sb="27" eb="29">
      <t>フカ</t>
    </rPh>
    <rPh sb="30" eb="32">
      <t>イセツ</t>
    </rPh>
    <rPh sb="33" eb="35">
      <t>コキャク</t>
    </rPh>
    <rPh sb="38" eb="39">
      <t>ドウ</t>
    </rPh>
    <rPh sb="39" eb="40">
      <t>イチ</t>
    </rPh>
    <rPh sb="41" eb="43">
      <t>ケイゾク</t>
    </rPh>
    <rPh sb="47" eb="49">
      <t>バアイ</t>
    </rPh>
    <phoneticPr fontId="1"/>
  </si>
  <si>
    <r>
      <t xml:space="preserve">Uレジ新規　初期費用
レジ器材は値引不可
</t>
    </r>
    <r>
      <rPr>
        <b/>
        <u/>
        <sz val="16"/>
        <rFont val="Meiryo UI"/>
        <family val="3"/>
        <charset val="128"/>
      </rPr>
      <t xml:space="preserve">＊経営者変更及び既存レジを未加入店へ設置する際も
同条件にて適用
</t>
    </r>
    <rPh sb="3" eb="5">
      <t>シンキ</t>
    </rPh>
    <rPh sb="6" eb="8">
      <t>ショキ</t>
    </rPh>
    <rPh sb="8" eb="10">
      <t>ヒヨウ</t>
    </rPh>
    <rPh sb="13" eb="15">
      <t>キザイ</t>
    </rPh>
    <rPh sb="16" eb="18">
      <t>ネビキ</t>
    </rPh>
    <rPh sb="18" eb="20">
      <t>フカ</t>
    </rPh>
    <rPh sb="22" eb="25">
      <t>ケイエイシャ</t>
    </rPh>
    <rPh sb="25" eb="27">
      <t>ヘンコウ</t>
    </rPh>
    <rPh sb="27" eb="28">
      <t>オヨ</t>
    </rPh>
    <rPh sb="29" eb="31">
      <t>キゾン</t>
    </rPh>
    <rPh sb="34" eb="37">
      <t>ミカニュウ</t>
    </rPh>
    <rPh sb="37" eb="38">
      <t>テン</t>
    </rPh>
    <rPh sb="39" eb="41">
      <t>セッチ</t>
    </rPh>
    <rPh sb="43" eb="44">
      <t>サイ</t>
    </rPh>
    <rPh sb="46" eb="47">
      <t>ドウ</t>
    </rPh>
    <rPh sb="47" eb="49">
      <t>ジョウケン</t>
    </rPh>
    <rPh sb="51" eb="53">
      <t>テキヨウ</t>
    </rPh>
    <phoneticPr fontId="1"/>
  </si>
  <si>
    <t>追加</t>
    <rPh sb="0" eb="2">
      <t>ツイカ</t>
    </rPh>
    <phoneticPr fontId="1"/>
  </si>
  <si>
    <r>
      <rPr>
        <b/>
        <sz val="18"/>
        <color rgb="FFFF0000"/>
        <rFont val="メイリオ"/>
        <family val="3"/>
        <charset val="128"/>
      </rPr>
      <t>※技術稼働がない場合のプラン変更</t>
    </r>
    <r>
      <rPr>
        <b/>
        <sz val="18"/>
        <color theme="1"/>
        <rFont val="メイリオ"/>
        <family val="2"/>
        <charset val="128"/>
      </rPr>
      <t xml:space="preserve">
通常プランからの2年割、3年割への変更
2年割から3年割への変更
2年割レンタルから3年割レンタルへの変更</t>
    </r>
    <rPh sb="34" eb="36">
      <t>ヘンコウ</t>
    </rPh>
    <rPh sb="38" eb="39">
      <t>ネン</t>
    </rPh>
    <rPh sb="39" eb="40">
      <t>ワリ</t>
    </rPh>
    <rPh sb="43" eb="45">
      <t>ネンワリ</t>
    </rPh>
    <rPh sb="47" eb="49">
      <t>ヘンコウ</t>
    </rPh>
    <rPh sb="51" eb="52">
      <t>ネン</t>
    </rPh>
    <rPh sb="52" eb="53">
      <t>ワリ</t>
    </rPh>
    <rPh sb="60" eb="61">
      <t>ネン</t>
    </rPh>
    <rPh sb="61" eb="62">
      <t>ワリ</t>
    </rPh>
    <rPh sb="68" eb="70">
      <t>ヘンコウ</t>
    </rPh>
    <phoneticPr fontId="72"/>
  </si>
  <si>
    <t>初期手数料</t>
    <phoneticPr fontId="1"/>
  </si>
  <si>
    <r>
      <rPr>
        <b/>
        <sz val="18"/>
        <color rgb="FFFF0000"/>
        <rFont val="メイリオ"/>
        <family val="3"/>
        <charset val="128"/>
      </rPr>
      <t>※技術稼働が発生する場合のプラン変更</t>
    </r>
    <r>
      <rPr>
        <b/>
        <sz val="18"/>
        <color theme="1"/>
        <rFont val="メイリオ"/>
        <family val="2"/>
        <charset val="128"/>
      </rPr>
      <t xml:space="preserve">
通常プランから、2年割レンタル・3年割レンタルへの変更
2年割から2年割レンタル・3年割レンタルへの変更</t>
    </r>
    <rPh sb="1" eb="5">
      <t>ギジュツカドウ</t>
    </rPh>
    <rPh sb="6" eb="8">
      <t>ハッセイ</t>
    </rPh>
    <rPh sb="10" eb="12">
      <t>バアイ</t>
    </rPh>
    <rPh sb="16" eb="18">
      <t>ヘンコウ</t>
    </rPh>
    <rPh sb="19" eb="21">
      <t>ツウジョウ</t>
    </rPh>
    <rPh sb="28" eb="29">
      <t>ネン</t>
    </rPh>
    <rPh sb="29" eb="30">
      <t>ワリ</t>
    </rPh>
    <rPh sb="36" eb="38">
      <t>ネンワリ</t>
    </rPh>
    <rPh sb="44" eb="46">
      <t>ヘンコウ</t>
    </rPh>
    <rPh sb="53" eb="54">
      <t>ネン</t>
    </rPh>
    <rPh sb="54" eb="55">
      <t>ワリ</t>
    </rPh>
    <rPh sb="61" eb="63">
      <t>ネンワリ</t>
    </rPh>
    <rPh sb="69" eb="71">
      <t>ヘンコウ</t>
    </rPh>
    <phoneticPr fontId="1"/>
  </si>
  <si>
    <t>NW環境設定費</t>
    <rPh sb="2" eb="4">
      <t>カンキョウ</t>
    </rPh>
    <rPh sb="4" eb="6">
      <t>セッテイ</t>
    </rPh>
    <rPh sb="6" eb="7">
      <t>ヒ</t>
    </rPh>
    <phoneticPr fontId="1"/>
  </si>
  <si>
    <r>
      <t>　営業本部　決裁権限・条件一覧表(個店用）</t>
    </r>
    <r>
      <rPr>
        <b/>
        <sz val="48"/>
        <color rgb="FFFFC000"/>
        <rFont val="Meiryo UI"/>
        <family val="3"/>
        <charset val="128"/>
      </rPr>
      <t>（2020/05/01現在）</t>
    </r>
    <rPh sb="1" eb="3">
      <t>エイギョウ</t>
    </rPh>
    <rPh sb="3" eb="5">
      <t>ホンブ</t>
    </rPh>
    <rPh sb="6" eb="8">
      <t>ケッサイ</t>
    </rPh>
    <rPh sb="8" eb="10">
      <t>ケンゲン</t>
    </rPh>
    <rPh sb="11" eb="13">
      <t>ジョウケン</t>
    </rPh>
    <rPh sb="13" eb="15">
      <t>イチラン</t>
    </rPh>
    <rPh sb="15" eb="16">
      <t>ヒョウ</t>
    </rPh>
    <rPh sb="17" eb="19">
      <t>コテン</t>
    </rPh>
    <rPh sb="19" eb="20">
      <t>ヨウ</t>
    </rPh>
    <rPh sb="32" eb="34">
      <t>ゲンザイ</t>
    </rPh>
    <phoneticPr fontId="3"/>
  </si>
  <si>
    <t>CR営業部長、お客様受付センター長、営業企画部部長</t>
    <rPh sb="18" eb="20">
      <t>エイギョウ</t>
    </rPh>
    <rPh sb="20" eb="22">
      <t>キカク</t>
    </rPh>
    <rPh sb="22" eb="23">
      <t>ブ</t>
    </rPh>
    <rPh sb="23" eb="25">
      <t>ブチョウ</t>
    </rPh>
    <phoneticPr fontId="1"/>
  </si>
  <si>
    <t>稟議起案が生じた際の合議者</t>
    <phoneticPr fontId="1"/>
  </si>
  <si>
    <t>MPX-1</t>
    <phoneticPr fontId="1"/>
  </si>
  <si>
    <t>値引後単価</t>
    <rPh sb="0" eb="2">
      <t>ネビ</t>
    </rPh>
    <rPh sb="2" eb="3">
      <t>アト</t>
    </rPh>
    <rPh sb="3" eb="5">
      <t>タンカ</t>
    </rPh>
    <phoneticPr fontId="1"/>
  </si>
  <si>
    <t>▲1,501円
～▲2,000円</t>
    <rPh sb="6" eb="7">
      <t>エン</t>
    </rPh>
    <rPh sb="15" eb="16">
      <t>エン</t>
    </rPh>
    <phoneticPr fontId="3"/>
  </si>
  <si>
    <t>3,499円
～3,000円</t>
    <rPh sb="5" eb="6">
      <t>エン</t>
    </rPh>
    <rPh sb="13" eb="14">
      <t>エン</t>
    </rPh>
    <phoneticPr fontId="1"/>
  </si>
  <si>
    <r>
      <t xml:space="preserve">稟議起案の際は規定外値引き/10万以上後払い申請書の商材欄をUsenRegister（BGMセット）を選択
</t>
    </r>
    <r>
      <rPr>
        <b/>
        <u/>
        <sz val="16"/>
        <rFont val="Meiryo UI"/>
        <family val="3"/>
        <charset val="128"/>
      </rPr>
      <t>管轄支店は経変前後での契約内容を確認</t>
    </r>
    <rPh sb="0" eb="2">
      <t>リンギ</t>
    </rPh>
    <rPh sb="2" eb="4">
      <t>キアン</t>
    </rPh>
    <rPh sb="5" eb="6">
      <t>サイ</t>
    </rPh>
    <rPh sb="7" eb="9">
      <t>キテイ</t>
    </rPh>
    <rPh sb="9" eb="10">
      <t>ガイ</t>
    </rPh>
    <rPh sb="10" eb="12">
      <t>ネビ</t>
    </rPh>
    <rPh sb="16" eb="17">
      <t>マン</t>
    </rPh>
    <rPh sb="17" eb="19">
      <t>イジョウ</t>
    </rPh>
    <rPh sb="19" eb="20">
      <t>アト</t>
    </rPh>
    <rPh sb="20" eb="21">
      <t>バラ</t>
    </rPh>
    <rPh sb="22" eb="24">
      <t>シンセイ</t>
    </rPh>
    <rPh sb="24" eb="25">
      <t>ショ</t>
    </rPh>
    <rPh sb="26" eb="28">
      <t>ショウザイ</t>
    </rPh>
    <rPh sb="28" eb="29">
      <t>ラン</t>
    </rPh>
    <rPh sb="51" eb="53">
      <t>センタク</t>
    </rPh>
    <rPh sb="54" eb="56">
      <t>カンカツ</t>
    </rPh>
    <rPh sb="56" eb="58">
      <t>シテン</t>
    </rPh>
    <rPh sb="59" eb="60">
      <t>ケイ</t>
    </rPh>
    <rPh sb="60" eb="61">
      <t>ヘン</t>
    </rPh>
    <rPh sb="61" eb="63">
      <t>ゼンゴ</t>
    </rPh>
    <rPh sb="65" eb="67">
      <t>ケイヤク</t>
    </rPh>
    <rPh sb="67" eb="69">
      <t>ナイヨウ</t>
    </rPh>
    <rPh sb="70" eb="72">
      <t>カクニン</t>
    </rPh>
    <phoneticPr fontId="1"/>
  </si>
  <si>
    <t>デジタル化に伴う取替案件はエンジニア社員が起案。MPX-1のランニングの設定を優先。</t>
    <rPh sb="4" eb="5">
      <t>カ</t>
    </rPh>
    <rPh sb="6" eb="7">
      <t>トモナ</t>
    </rPh>
    <rPh sb="8" eb="10">
      <t>トリカエ</t>
    </rPh>
    <rPh sb="10" eb="12">
      <t>アンケン</t>
    </rPh>
    <rPh sb="18" eb="20">
      <t>シャイン</t>
    </rPh>
    <rPh sb="21" eb="23">
      <t>キアン</t>
    </rPh>
    <rPh sb="36" eb="38">
      <t>セッテイ</t>
    </rPh>
    <rPh sb="39" eb="41">
      <t>ユウセン</t>
    </rPh>
    <phoneticPr fontId="1"/>
  </si>
  <si>
    <t>規定外値引き/30万以上後払い申請書の商材欄をUsenRegisterを選択
未加入店に既存Uレジを移設することは原則NG</t>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36" eb="38">
      <t>センタク</t>
    </rPh>
    <rPh sb="39" eb="42">
      <t>ミカニュウ</t>
    </rPh>
    <rPh sb="42" eb="43">
      <t>テン</t>
    </rPh>
    <rPh sb="44" eb="46">
      <t>キゾン</t>
    </rPh>
    <rPh sb="50" eb="52">
      <t>イセツ</t>
    </rPh>
    <rPh sb="57" eb="59">
      <t>ゲンソク</t>
    </rPh>
    <phoneticPr fontId="1"/>
  </si>
  <si>
    <t>レジ値引は営業マニュアルにてルールを確認
＊セットで合計月額料￥11,980を下回る条件は不可→「キャンシステムのグループ会社化に伴う営業対応ルールについて）参照下さい。
※56期より、増店を除き本セット値引き（BGM単価が税別1,999円以下）は稟議対応でも適用できません。</t>
    <rPh sb="2" eb="4">
      <t>ネビキ</t>
    </rPh>
    <rPh sb="5" eb="7">
      <t>エイギョウ</t>
    </rPh>
    <rPh sb="18" eb="20">
      <t>カクニン</t>
    </rPh>
    <rPh sb="61" eb="63">
      <t>カイシャ</t>
    </rPh>
    <rPh sb="63" eb="64">
      <t>カ</t>
    </rPh>
    <rPh sb="65" eb="66">
      <t>トモナ</t>
    </rPh>
    <rPh sb="67" eb="69">
      <t>エイギョウ</t>
    </rPh>
    <rPh sb="69" eb="71">
      <t>タイオウ</t>
    </rPh>
    <rPh sb="79" eb="81">
      <t>サンショウ</t>
    </rPh>
    <rPh sb="81" eb="82">
      <t>クダ</t>
    </rPh>
    <rPh sb="90" eb="91">
      <t>キ</t>
    </rPh>
    <rPh sb="99" eb="100">
      <t>ホン</t>
    </rPh>
    <rPh sb="103" eb="105">
      <t>ネビ</t>
    </rPh>
    <rPh sb="110" eb="112">
      <t>タンカ</t>
    </rPh>
    <rPh sb="113" eb="115">
      <t>ゼイベツ</t>
    </rPh>
    <rPh sb="120" eb="121">
      <t>エン</t>
    </rPh>
    <rPh sb="121" eb="123">
      <t>イカ</t>
    </rPh>
    <rPh sb="125" eb="127">
      <t>リンギ</t>
    </rPh>
    <rPh sb="127" eb="129">
      <t>タイオウ</t>
    </rPh>
    <rPh sb="131" eb="133">
      <t>テキヨウ</t>
    </rPh>
    <phoneticPr fontId="1"/>
  </si>
  <si>
    <t>2,999円
～2,500円</t>
    <rPh sb="5" eb="6">
      <t>エン</t>
    </rPh>
    <rPh sb="13" eb="14">
      <t>エン</t>
    </rPh>
    <phoneticPr fontId="1"/>
  </si>
  <si>
    <t>本条件を超える値引きの場合は本部長決裁</t>
    <rPh sb="0" eb="1">
      <t>ホン</t>
    </rPh>
    <rPh sb="1" eb="3">
      <t>ジョウケン</t>
    </rPh>
    <rPh sb="4" eb="5">
      <t>コ</t>
    </rPh>
    <rPh sb="7" eb="9">
      <t>ネビ</t>
    </rPh>
    <rPh sb="11" eb="13">
      <t>バアイ</t>
    </rPh>
    <rPh sb="14" eb="17">
      <t>ホンブチョウ</t>
    </rPh>
    <rPh sb="17" eb="19">
      <t>ケッサイ</t>
    </rPh>
    <phoneticPr fontId="1"/>
  </si>
  <si>
    <t>56期9月より、新設契約、および既存加入の未適用店へ年払い(5%)の一括前払い値引きは廃止となりました。
（チェーン店の増店に限り個別で支社長決裁対応）</t>
    <rPh sb="14" eb="16">
      <t>キゾン</t>
    </rPh>
    <rPh sb="16" eb="18">
      <t>カニュウ</t>
    </rPh>
    <rPh sb="19" eb="20">
      <t>ミ</t>
    </rPh>
    <rPh sb="20" eb="22">
      <t>テキヨウ</t>
    </rPh>
    <rPh sb="22" eb="23">
      <t>ミセ</t>
    </rPh>
    <rPh sb="70" eb="72">
      <t>ケッサイ</t>
    </rPh>
    <phoneticPr fontId="1"/>
  </si>
  <si>
    <t>56期9月より、新設契約、および既存加入の未適用店へ年払い(5%)の一括前払い値引きは廃止となりました。
（チェーン店の増店に限り個別で支社長決裁対応）</t>
    <phoneticPr fontId="1"/>
  </si>
  <si>
    <t>80ch/DUAL</t>
    <phoneticPr fontId="1"/>
  </si>
  <si>
    <t>※技術稼働がない場合のプラン変更
通常プランからの2年割、3年割への変更
2年割から3年割への変更
2年割レンタルから3年割レンタルへの変更</t>
    <rPh sb="34" eb="36">
      <t>ヘンコウ</t>
    </rPh>
    <rPh sb="38" eb="39">
      <t>ネン</t>
    </rPh>
    <rPh sb="39" eb="40">
      <t>ワリ</t>
    </rPh>
    <rPh sb="43" eb="45">
      <t>ネンワリ</t>
    </rPh>
    <rPh sb="47" eb="49">
      <t>ヘンコウ</t>
    </rPh>
    <rPh sb="51" eb="52">
      <t>ネン</t>
    </rPh>
    <rPh sb="52" eb="53">
      <t>ワリ</t>
    </rPh>
    <rPh sb="60" eb="61">
      <t>ネン</t>
    </rPh>
    <rPh sb="61" eb="62">
      <t>ワリ</t>
    </rPh>
    <rPh sb="68" eb="70">
      <t>ヘンコウ</t>
    </rPh>
    <phoneticPr fontId="72"/>
  </si>
  <si>
    <t>※技術稼働が発生する場合のプラン変更
通常プランから、2年割レンタル・3年割レンタルへの変更
2年割から2年割レンタル・3年割レンタルへの変更</t>
    <rPh sb="1" eb="5">
      <t>ギジュツカドウ</t>
    </rPh>
    <rPh sb="6" eb="8">
      <t>ハッセイ</t>
    </rPh>
    <rPh sb="10" eb="12">
      <t>バアイ</t>
    </rPh>
    <rPh sb="16" eb="18">
      <t>ヘンコウ</t>
    </rPh>
    <rPh sb="19" eb="21">
      <t>ツウジョウ</t>
    </rPh>
    <rPh sb="28" eb="29">
      <t>ネン</t>
    </rPh>
    <rPh sb="29" eb="30">
      <t>ワリ</t>
    </rPh>
    <rPh sb="36" eb="38">
      <t>ネンワリ</t>
    </rPh>
    <rPh sb="44" eb="46">
      <t>ヘンコウ</t>
    </rPh>
    <rPh sb="53" eb="54">
      <t>ネン</t>
    </rPh>
    <rPh sb="54" eb="55">
      <t>ワリ</t>
    </rPh>
    <rPh sb="61" eb="63">
      <t>ネンワリ</t>
    </rPh>
    <rPh sb="69" eb="71">
      <t>ヘンコウ</t>
    </rPh>
    <phoneticPr fontId="1"/>
  </si>
  <si>
    <t>2020年5月1日　変更点</t>
    <rPh sb="4" eb="5">
      <t>ネン</t>
    </rPh>
    <rPh sb="6" eb="7">
      <t>ガツ</t>
    </rPh>
    <rPh sb="8" eb="9">
      <t>ニチ</t>
    </rPh>
    <rPh sb="10" eb="13">
      <t>ヘンコウテン</t>
    </rPh>
    <phoneticPr fontId="1"/>
  </si>
  <si>
    <r>
      <t>項目NO.</t>
    </r>
    <r>
      <rPr>
        <sz val="10"/>
        <color theme="1"/>
        <rFont val="メイリオ"/>
        <family val="3"/>
        <charset val="128"/>
      </rPr>
      <t>（5/27現在）</t>
    </r>
    <rPh sb="0" eb="2">
      <t>コウモク</t>
    </rPh>
    <rPh sb="10" eb="12">
      <t>ゲンザイ</t>
    </rPh>
    <phoneticPr fontId="1"/>
  </si>
  <si>
    <t>BGM（STB）ランニング
新設（オープン・既存）</t>
    <rPh sb="14" eb="16">
      <t>シンセツ</t>
    </rPh>
    <rPh sb="22" eb="24">
      <t>キゾン</t>
    </rPh>
    <phoneticPr fontId="1"/>
  </si>
  <si>
    <t>追加</t>
    <rPh sb="0" eb="2">
      <t>ツイカ</t>
    </rPh>
    <phoneticPr fontId="1"/>
  </si>
  <si>
    <t>MPX-1
月額1,000円値引は支店長決裁
月額1,001円以上の値引は支社長決裁</t>
    <rPh sb="6" eb="8">
      <t>ゲツガク</t>
    </rPh>
    <rPh sb="13" eb="14">
      <t>エン</t>
    </rPh>
    <rPh sb="14" eb="16">
      <t>ネビ</t>
    </rPh>
    <rPh sb="17" eb="20">
      <t>シテンチョウ</t>
    </rPh>
    <rPh sb="20" eb="22">
      <t>ケッサイ</t>
    </rPh>
    <rPh sb="31" eb="33">
      <t>イジョウ</t>
    </rPh>
    <rPh sb="37" eb="40">
      <t>シシャチョウ</t>
    </rPh>
    <phoneticPr fontId="1"/>
  </si>
  <si>
    <t>CR営業部長、お客様受付センター長、
営業企画部部長、業績管理課</t>
    <rPh sb="19" eb="21">
      <t>エイギョウ</t>
    </rPh>
    <rPh sb="21" eb="23">
      <t>キカク</t>
    </rPh>
    <rPh sb="23" eb="24">
      <t>ブ</t>
    </rPh>
    <rPh sb="24" eb="26">
      <t>ブチョウ</t>
    </rPh>
    <rPh sb="27" eb="29">
      <t>ギョウセキ</t>
    </rPh>
    <rPh sb="29" eb="31">
      <t>カンリ</t>
    </rPh>
    <rPh sb="31" eb="32">
      <t>カ</t>
    </rPh>
    <phoneticPr fontId="1"/>
  </si>
  <si>
    <t>CR営業部長、お客様受付センター長、
営業企画部部長、（業績管理課を削除）</t>
    <rPh sb="19" eb="21">
      <t>エイギョウ</t>
    </rPh>
    <rPh sb="21" eb="23">
      <t>キカク</t>
    </rPh>
    <rPh sb="23" eb="24">
      <t>ブ</t>
    </rPh>
    <rPh sb="24" eb="26">
      <t>ブチョウ</t>
    </rPh>
    <rPh sb="28" eb="30">
      <t>ギョウセキ</t>
    </rPh>
    <rPh sb="30" eb="32">
      <t>カンリ</t>
    </rPh>
    <rPh sb="32" eb="33">
      <t>カ</t>
    </rPh>
    <rPh sb="34" eb="36">
      <t>サクジョ</t>
    </rPh>
    <phoneticPr fontId="1"/>
  </si>
  <si>
    <t>BGM（STB）ランニング
切替・戻し</t>
    <rPh sb="14" eb="16">
      <t>キリカエ</t>
    </rPh>
    <rPh sb="17" eb="18">
      <t>モド</t>
    </rPh>
    <phoneticPr fontId="1"/>
  </si>
  <si>
    <t>同上</t>
    <rPh sb="0" eb="2">
      <t>ドウジョウ</t>
    </rPh>
    <phoneticPr fontId="1"/>
  </si>
  <si>
    <r>
      <t>80ch/DUAL/</t>
    </r>
    <r>
      <rPr>
        <u/>
        <sz val="10"/>
        <rFont val="メイリオ"/>
        <family val="3"/>
        <charset val="128"/>
      </rPr>
      <t xml:space="preserve">MPX-1
</t>
    </r>
    <r>
      <rPr>
        <sz val="10"/>
        <rFont val="メイリオ"/>
        <family val="3"/>
        <charset val="128"/>
      </rPr>
      <t>40ch/SINGLE/SMART MIX
月額</t>
    </r>
    <r>
      <rPr>
        <u/>
        <sz val="10"/>
        <rFont val="メイリオ"/>
        <family val="3"/>
        <charset val="128"/>
      </rPr>
      <t>1,000円</t>
    </r>
    <r>
      <rPr>
        <sz val="10"/>
        <rFont val="メイリオ"/>
        <family val="3"/>
        <charset val="128"/>
      </rPr>
      <t>値引は支店長決裁
月額</t>
    </r>
    <r>
      <rPr>
        <u/>
        <sz val="10"/>
        <rFont val="メイリオ"/>
        <family val="3"/>
        <charset val="128"/>
      </rPr>
      <t>1,001円</t>
    </r>
    <r>
      <rPr>
        <sz val="10"/>
        <rFont val="メイリオ"/>
        <family val="3"/>
        <charset val="128"/>
      </rPr>
      <t>以上の値引は支社長決裁</t>
    </r>
    <rPh sb="38" eb="40">
      <t>ゲツガク</t>
    </rPh>
    <rPh sb="45" eb="46">
      <t>エン</t>
    </rPh>
    <rPh sb="46" eb="48">
      <t>ネビ</t>
    </rPh>
    <rPh sb="49" eb="52">
      <t>シテンチョウ</t>
    </rPh>
    <rPh sb="52" eb="54">
      <t>ケッサイ</t>
    </rPh>
    <rPh sb="63" eb="65">
      <t>イジョウ</t>
    </rPh>
    <rPh sb="69" eb="72">
      <t>シシャチョウ</t>
    </rPh>
    <phoneticPr fontId="1"/>
  </si>
  <si>
    <r>
      <t>80ch/DUAL
40ch/SINGLE/SMART MIX
月額</t>
    </r>
    <r>
      <rPr>
        <u/>
        <sz val="10"/>
        <rFont val="メイリオ"/>
        <family val="3"/>
        <charset val="128"/>
      </rPr>
      <t>1,500円</t>
    </r>
    <r>
      <rPr>
        <sz val="10"/>
        <rFont val="メイリオ"/>
        <family val="3"/>
        <charset val="128"/>
      </rPr>
      <t>値引は支店長決裁
月額</t>
    </r>
    <r>
      <rPr>
        <u/>
        <sz val="10"/>
        <rFont val="メイリオ"/>
        <family val="3"/>
        <charset val="128"/>
      </rPr>
      <t>1,501円</t>
    </r>
    <r>
      <rPr>
        <sz val="10"/>
        <rFont val="メイリオ"/>
        <family val="3"/>
        <charset val="128"/>
      </rPr>
      <t>以上の値引は支社長決裁</t>
    </r>
    <rPh sb="32" eb="34">
      <t>ゲツガク</t>
    </rPh>
    <rPh sb="39" eb="40">
      <t>エン</t>
    </rPh>
    <rPh sb="40" eb="42">
      <t>ネビ</t>
    </rPh>
    <rPh sb="43" eb="46">
      <t>シテンチョウ</t>
    </rPh>
    <rPh sb="46" eb="48">
      <t>ケッサイ</t>
    </rPh>
    <rPh sb="57" eb="59">
      <t>イジョウ</t>
    </rPh>
    <rPh sb="63" eb="66">
      <t>シシャチョウ</t>
    </rPh>
    <phoneticPr fontId="1"/>
  </si>
  <si>
    <t>変更の要点</t>
    <rPh sb="0" eb="2">
      <t>ヘンコウ</t>
    </rPh>
    <rPh sb="3" eb="5">
      <t>ヨウテン</t>
    </rPh>
    <phoneticPr fontId="1"/>
  </si>
  <si>
    <t>目的</t>
    <rPh sb="0" eb="2">
      <t>モクテキ</t>
    </rPh>
    <phoneticPr fontId="1"/>
  </si>
  <si>
    <t>・規定外値引の申請数を減少させ、営業業務を軽減し、効率化を図ります。</t>
    <rPh sb="9" eb="10">
      <t>スウ</t>
    </rPh>
    <rPh sb="21" eb="23">
      <t>ケイゲン</t>
    </rPh>
    <rPh sb="25" eb="27">
      <t>コウリツ</t>
    </rPh>
    <rPh sb="27" eb="28">
      <t>カ</t>
    </rPh>
    <phoneticPr fontId="1"/>
  </si>
  <si>
    <t>・現場での決裁枠を拡げ、商談の短時間化を目指します。</t>
    <rPh sb="1" eb="3">
      <t>ゲンバ</t>
    </rPh>
    <rPh sb="5" eb="7">
      <t>ケッサイ</t>
    </rPh>
    <rPh sb="7" eb="8">
      <t>ワク</t>
    </rPh>
    <rPh sb="9" eb="10">
      <t>ヒロ</t>
    </rPh>
    <rPh sb="12" eb="14">
      <t>ショウダン</t>
    </rPh>
    <rPh sb="15" eb="16">
      <t>タン</t>
    </rPh>
    <rPh sb="16" eb="18">
      <t>ジカン</t>
    </rPh>
    <rPh sb="18" eb="19">
      <t>カ</t>
    </rPh>
    <rPh sb="20" eb="22">
      <t>メザ</t>
    </rPh>
    <phoneticPr fontId="1"/>
  </si>
  <si>
    <t>変更点</t>
    <rPh sb="0" eb="3">
      <t>ヘンコウテン</t>
    </rPh>
    <phoneticPr fontId="1"/>
  </si>
  <si>
    <t>対象</t>
    <rPh sb="0" eb="2">
      <t>タイショウ</t>
    </rPh>
    <phoneticPr fontId="1"/>
  </si>
  <si>
    <t>40ch、80ch、SINGLE、SMART、DUAL
※ MPX-1は対象外です</t>
    <phoneticPr fontId="1"/>
  </si>
  <si>
    <t>BGMのランニングにおいて、支店長決裁枠であった値引枠「▲1,000円」を「▲1,500円」までに拡大します。</t>
    <rPh sb="14" eb="17">
      <t>シテンチョウ</t>
    </rPh>
    <rPh sb="17" eb="19">
      <t>ケッサイ</t>
    </rPh>
    <rPh sb="19" eb="20">
      <t>ワク</t>
    </rPh>
    <rPh sb="24" eb="26">
      <t>ネビ</t>
    </rPh>
    <rPh sb="26" eb="27">
      <t>ワク</t>
    </rPh>
    <rPh sb="34" eb="35">
      <t>エン</t>
    </rPh>
    <rPh sb="44" eb="45">
      <t>エン</t>
    </rPh>
    <rPh sb="49" eb="51">
      <t>カクダイ</t>
    </rPh>
    <phoneticPr fontId="1"/>
  </si>
  <si>
    <t>MPX-1ライトプラン</t>
    <phoneticPr fontId="1"/>
  </si>
  <si>
    <t>ライトプラン</t>
    <phoneticPr fontId="3"/>
  </si>
  <si>
    <t>3,000円</t>
    <phoneticPr fontId="1"/>
  </si>
  <si>
    <t>3,000円
＊復活業務店・
切替契約は0円</t>
    <rPh sb="8" eb="10">
      <t>フッカツ</t>
    </rPh>
    <rPh sb="10" eb="12">
      <t>ギョウム</t>
    </rPh>
    <rPh sb="12" eb="13">
      <t>テン</t>
    </rPh>
    <rPh sb="17" eb="19">
      <t>ケイヤク</t>
    </rPh>
    <phoneticPr fontId="1"/>
  </si>
  <si>
    <t>追加</t>
    <rPh sb="0" eb="2">
      <t>ツイカ</t>
    </rPh>
    <phoneticPr fontId="1"/>
  </si>
  <si>
    <r>
      <t>▲3</t>
    </r>
    <r>
      <rPr>
        <b/>
        <sz val="16"/>
        <color rgb="FFFF0000"/>
        <rFont val="Meiryo UI"/>
        <family val="3"/>
      </rPr>
      <t>,000</t>
    </r>
    <r>
      <rPr>
        <b/>
        <sz val="16"/>
        <color rgb="FFFF0000"/>
        <rFont val="游ゴシック"/>
        <family val="3"/>
        <charset val="128"/>
      </rPr>
      <t>円</t>
    </r>
    <rPh sb="6" eb="7">
      <t>エン</t>
    </rPh>
    <phoneticPr fontId="1"/>
  </si>
  <si>
    <t>2020年８月完成分まで</t>
    <rPh sb="4" eb="5">
      <t>ネン</t>
    </rPh>
    <rPh sb="6" eb="7">
      <t>ガツ</t>
    </rPh>
    <rPh sb="7" eb="9">
      <t>カンセイ</t>
    </rPh>
    <rPh sb="9" eb="10">
      <t>ブン</t>
    </rPh>
    <phoneticPr fontId="1"/>
  </si>
  <si>
    <t>1,980円</t>
    <rPh sb="5" eb="6">
      <t>エン</t>
    </rPh>
    <phoneticPr fontId="1"/>
  </si>
  <si>
    <t>※値引不可</t>
    <phoneticPr fontId="1"/>
  </si>
  <si>
    <t>規定額からの値引不可</t>
    <phoneticPr fontId="1"/>
  </si>
  <si>
    <t>MPX-1ライトプラン
BGM（STB）初期費用</t>
    <rPh sb="20" eb="22">
      <t>ショキ</t>
    </rPh>
    <rPh sb="22" eb="24">
      <t>ヒヨウ</t>
    </rPh>
    <phoneticPr fontId="1"/>
  </si>
  <si>
    <t>3,000円値引きは営業NET価格</t>
    <rPh sb="5" eb="6">
      <t>エン</t>
    </rPh>
    <rPh sb="6" eb="8">
      <t>ネビ</t>
    </rPh>
    <rPh sb="10" eb="12">
      <t>エイギョウ</t>
    </rPh>
    <rPh sb="15" eb="17">
      <t>カカク</t>
    </rPh>
    <phoneticPr fontId="1"/>
  </si>
  <si>
    <t>営業NET</t>
    <rPh sb="0" eb="2">
      <t>エイギョウ</t>
    </rPh>
    <phoneticPr fontId="1"/>
  </si>
  <si>
    <t>28、29、
33、34、</t>
    <phoneticPr fontId="1"/>
  </si>
  <si>
    <t>30、31、</t>
    <phoneticPr fontId="1"/>
  </si>
  <si>
    <t>37、38、
42、43、</t>
    <phoneticPr fontId="1"/>
  </si>
  <si>
    <t>MPX-1ライトプラン
BGM（STB）ランニング
新設（オープン・既存）</t>
    <rPh sb="26" eb="28">
      <t>シンセツ</t>
    </rPh>
    <rPh sb="34" eb="36">
      <t>キゾン</t>
    </rPh>
    <phoneticPr fontId="1"/>
  </si>
  <si>
    <t>値引負不可</t>
    <rPh sb="0" eb="2">
      <t>ネビキ</t>
    </rPh>
    <rPh sb="2" eb="3">
      <t>フ</t>
    </rPh>
    <rPh sb="3" eb="5">
      <t>フカ</t>
    </rPh>
    <phoneticPr fontId="1"/>
  </si>
  <si>
    <t>39、40、</t>
    <phoneticPr fontId="1"/>
  </si>
  <si>
    <t>MPX-1ライトプラン
BGM（STB）ランニング
切替・戻し</t>
    <rPh sb="26" eb="28">
      <t>キリカエ</t>
    </rPh>
    <rPh sb="29" eb="30">
      <t>モド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</si>
</sst>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円&quot;"/>
    <numFmt numFmtId="178" formatCode="#,##0;[Red]\▲#,##0&quot;円&quot;"/>
  </numFmts>
  <fonts count="10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2"/>
      <charset val="128"/>
      <scheme val="minor"/>
    </font>
    <font>
      <sz val="11"/>
      <color theme="1"/>
      <name val="ＭＳ Ｐゴシック"/>
      <family val="2"/>
      <charset val="128"/>
      <scheme val="minor"/>
    </font>
    <font>
      <b/>
      <sz val="18"/>
      <color indexed="9"/>
      <name val="Meiryo UI"/>
      <family val="3"/>
      <charset val="128"/>
    </font>
    <font>
      <b/>
      <sz val="20"/>
      <color rgb="FFC00000"/>
      <name val="Meiryo UI"/>
      <family val="3"/>
      <charset val="128"/>
    </font>
    <font>
      <b/>
      <sz val="9"/>
      <name val="Meiryo UI"/>
      <family val="3"/>
      <charset val="128"/>
    </font>
    <font>
      <b/>
      <sz val="20"/>
      <color indexed="9"/>
      <name val="Meiryo UI"/>
      <family val="3"/>
      <charset val="128"/>
    </font>
    <font>
      <b/>
      <sz val="15"/>
      <name val="Meiryo UI"/>
      <family val="3"/>
      <charset val="128"/>
    </font>
    <font>
      <b/>
      <sz val="14"/>
      <name val="Meiryo UI"/>
      <family val="3"/>
      <charset val="128"/>
    </font>
    <font>
      <b/>
      <sz val="9"/>
      <color indexed="9"/>
      <name val="Meiryo UI"/>
      <family val="3"/>
      <charset val="128"/>
    </font>
    <font>
      <b/>
      <sz val="22"/>
      <color indexed="9"/>
      <name val="Meiryo UI"/>
      <family val="3"/>
      <charset val="128"/>
    </font>
    <font>
      <b/>
      <sz val="18"/>
      <name val="Meiryo UI"/>
      <family val="3"/>
      <charset val="128"/>
    </font>
    <font>
      <b/>
      <sz val="18"/>
      <color rgb="FFFF0000"/>
      <name val="Meiryo UI"/>
      <family val="3"/>
      <charset val="128"/>
    </font>
    <font>
      <b/>
      <sz val="12"/>
      <name val="Meiryo UI"/>
      <family val="3"/>
      <charset val="128"/>
    </font>
    <font>
      <b/>
      <sz val="20"/>
      <color rgb="FFFFC000"/>
      <name val="Meiryo UI"/>
      <family val="3"/>
      <charset val="128"/>
    </font>
    <font>
      <b/>
      <sz val="24"/>
      <color rgb="FFFFFF00"/>
      <name val="Meiryo UI"/>
      <family val="3"/>
      <charset val="128"/>
    </font>
    <font>
      <b/>
      <sz val="16"/>
      <name val="Meiryo UI"/>
      <family val="3"/>
      <charset val="128"/>
    </font>
    <font>
      <b/>
      <sz val="18"/>
      <color rgb="FFFFFF00"/>
      <name val="Meiryo UI"/>
      <family val="3"/>
      <charset val="128"/>
    </font>
    <font>
      <sz val="11"/>
      <color theme="1"/>
      <name val="Meiryo UI"/>
      <family val="3"/>
      <charset val="128"/>
    </font>
    <font>
      <b/>
      <sz val="14"/>
      <color rgb="FFFF0000"/>
      <name val="Meiryo UI"/>
      <family val="3"/>
      <charset val="128"/>
    </font>
    <font>
      <b/>
      <sz val="16"/>
      <color theme="1" tint="0.14999847407452621"/>
      <name val="Meiryo UI"/>
      <family val="3"/>
      <charset val="128"/>
    </font>
    <font>
      <b/>
      <sz val="15"/>
      <color theme="1" tint="0.14999847407452621"/>
      <name val="Meiryo UI"/>
      <family val="3"/>
      <charset val="128"/>
    </font>
    <font>
      <b/>
      <sz val="20"/>
      <color theme="1" tint="0.14999847407452621"/>
      <name val="Meiryo UI"/>
      <family val="3"/>
      <charset val="128"/>
    </font>
    <font>
      <b/>
      <sz val="12"/>
      <color theme="1" tint="0.14999847407452621"/>
      <name val="Meiryo UI"/>
      <family val="3"/>
      <charset val="128"/>
    </font>
    <font>
      <b/>
      <u/>
      <sz val="16"/>
      <color theme="1" tint="0.14999847407452621"/>
      <name val="Meiryo UI"/>
      <family val="3"/>
      <charset val="128"/>
    </font>
    <font>
      <b/>
      <sz val="20"/>
      <name val="Meiryo UI"/>
      <family val="3"/>
      <charset val="128"/>
    </font>
    <font>
      <u/>
      <sz val="22"/>
      <color theme="10"/>
      <name val="Meiryo UI"/>
      <family val="3"/>
      <charset val="128"/>
    </font>
    <font>
      <sz val="11"/>
      <color theme="0"/>
      <name val="Meiryo UI"/>
      <family val="3"/>
      <charset val="128"/>
    </font>
    <font>
      <b/>
      <sz val="16"/>
      <color rgb="FFFF0000"/>
      <name val="Meiryo UI"/>
      <family val="3"/>
      <charset val="128"/>
    </font>
    <font>
      <sz val="14"/>
      <color theme="1" tint="0.14999847407452621"/>
      <name val="Meiryo UI"/>
      <family val="3"/>
      <charset val="128"/>
    </font>
    <font>
      <sz val="11"/>
      <color theme="1"/>
      <name val="メイリオ"/>
      <family val="3"/>
      <charset val="128"/>
    </font>
    <font>
      <sz val="11"/>
      <color rgb="FFFF0000"/>
      <name val="メイリオ"/>
      <family val="3"/>
      <charset val="128"/>
    </font>
    <font>
      <sz val="11"/>
      <color rgb="FF3616AA"/>
      <name val="メイリオ"/>
      <family val="3"/>
      <charset val="128"/>
    </font>
    <font>
      <b/>
      <sz val="36"/>
      <color rgb="FFFFFF00"/>
      <name val="Meiryo UI"/>
      <family val="3"/>
      <charset val="128"/>
    </font>
    <font>
      <b/>
      <sz val="18"/>
      <color theme="1" tint="0.14999847407452621"/>
      <name val="Meiryo UI"/>
      <family val="3"/>
      <charset val="128"/>
    </font>
    <font>
      <b/>
      <sz val="16"/>
      <color rgb="FF0070C0"/>
      <name val="Meiryo UI"/>
      <family val="3"/>
      <charset val="128"/>
    </font>
    <font>
      <b/>
      <sz val="18"/>
      <color rgb="FF3616AA"/>
      <name val="Meiryo UI"/>
      <family val="3"/>
      <charset val="128"/>
    </font>
    <font>
      <b/>
      <sz val="16"/>
      <color rgb="FF3616AA"/>
      <name val="Meiryo UI"/>
      <family val="3"/>
      <charset val="128"/>
    </font>
    <font>
      <b/>
      <u/>
      <sz val="16"/>
      <color rgb="FFFF0000"/>
      <name val="Meiryo UI"/>
      <family val="3"/>
      <charset val="128"/>
    </font>
    <font>
      <b/>
      <sz val="20"/>
      <color rgb="FFFF0000"/>
      <name val="Meiryo UI"/>
      <family val="3"/>
      <charset val="128"/>
    </font>
    <font>
      <b/>
      <sz val="24"/>
      <color rgb="FFFF0000"/>
      <name val="Meiryo UI"/>
      <family val="3"/>
      <charset val="128"/>
    </font>
    <font>
      <b/>
      <sz val="20"/>
      <color theme="0"/>
      <name val="Meiryo UI"/>
      <family val="3"/>
      <charset val="128"/>
    </font>
    <font>
      <b/>
      <u/>
      <sz val="18"/>
      <color theme="1" tint="0.14999847407452621"/>
      <name val="Meiryo UI"/>
      <family val="3"/>
      <charset val="128"/>
    </font>
    <font>
      <b/>
      <sz val="22"/>
      <color rgb="FFFF0000"/>
      <name val="Meiryo UI"/>
      <family val="3"/>
      <charset val="128"/>
    </font>
    <font>
      <b/>
      <sz val="26"/>
      <name val="Meiryo UI"/>
      <family val="3"/>
      <charset val="128"/>
    </font>
    <font>
      <b/>
      <sz val="13"/>
      <color rgb="FFFF0000"/>
      <name val="Meiryo UI"/>
      <family val="3"/>
      <charset val="128"/>
    </font>
    <font>
      <b/>
      <sz val="24"/>
      <name val="Meiryo UI"/>
      <family val="3"/>
      <charset val="128"/>
    </font>
    <font>
      <b/>
      <sz val="16"/>
      <color theme="1"/>
      <name val="Meiryo UI"/>
      <family val="3"/>
      <charset val="128"/>
    </font>
    <font>
      <b/>
      <sz val="24"/>
      <color theme="1" tint="0.14999847407452621"/>
      <name val="Meiryo UI"/>
      <family val="3"/>
      <charset val="128"/>
    </font>
    <font>
      <b/>
      <u/>
      <sz val="18"/>
      <color rgb="FFFF0000"/>
      <name val="Meiryo UI"/>
      <family val="3"/>
      <charset val="128"/>
    </font>
    <font>
      <b/>
      <sz val="48"/>
      <color indexed="9"/>
      <name val="Meiryo UI"/>
      <family val="3"/>
      <charset val="128"/>
    </font>
    <font>
      <b/>
      <sz val="48"/>
      <color rgb="FFFFC000"/>
      <name val="Meiryo UI"/>
      <family val="3"/>
      <charset val="128"/>
    </font>
    <font>
      <b/>
      <u/>
      <sz val="24"/>
      <name val="Meiryo UI"/>
      <family val="3"/>
      <charset val="128"/>
    </font>
    <font>
      <b/>
      <u/>
      <sz val="22"/>
      <color rgb="FFFF0000"/>
      <name val="Meiryo UI"/>
      <family val="3"/>
      <charset val="128"/>
    </font>
    <font>
      <sz val="24"/>
      <name val="Meiryo UI"/>
      <family val="3"/>
      <charset val="128"/>
    </font>
    <font>
      <b/>
      <sz val="24"/>
      <color indexed="9"/>
      <name val="Meiryo UI"/>
      <family val="3"/>
      <charset val="128"/>
    </font>
    <font>
      <b/>
      <sz val="24"/>
      <color rgb="FF3616AA"/>
      <name val="Meiryo UI"/>
      <family val="3"/>
      <charset val="128"/>
    </font>
    <font>
      <b/>
      <u/>
      <sz val="18"/>
      <name val="Meiryo UI"/>
      <family val="3"/>
      <charset val="128"/>
    </font>
    <font>
      <b/>
      <sz val="18"/>
      <color theme="0"/>
      <name val="Meiryo UI"/>
      <family val="3"/>
      <charset val="128"/>
    </font>
    <font>
      <b/>
      <sz val="28"/>
      <color rgb="FFFF0000"/>
      <name val="Meiryo UI"/>
      <family val="3"/>
      <charset val="128"/>
    </font>
    <font>
      <sz val="22"/>
      <name val="Meiryo UI"/>
      <family val="3"/>
      <charset val="128"/>
    </font>
    <font>
      <b/>
      <sz val="14"/>
      <color theme="1" tint="0.14999847407452621"/>
      <name val="Meiryo UI"/>
      <family val="3"/>
      <charset val="128"/>
    </font>
    <font>
      <u/>
      <sz val="18"/>
      <color theme="10"/>
      <name val="Meiryo UI"/>
      <family val="3"/>
      <charset val="128"/>
    </font>
    <font>
      <sz val="16"/>
      <name val="Meiryo UI"/>
      <family val="3"/>
      <charset val="128"/>
    </font>
    <font>
      <b/>
      <sz val="18"/>
      <color theme="1"/>
      <name val="Meiryo UI"/>
      <family val="3"/>
      <charset val="128"/>
    </font>
    <font>
      <b/>
      <u/>
      <sz val="18"/>
      <color theme="10"/>
      <name val="Meiryo UI"/>
      <family val="3"/>
      <charset val="128"/>
    </font>
    <font>
      <b/>
      <sz val="22"/>
      <color theme="0"/>
      <name val="Meiryo UI"/>
      <family val="3"/>
      <charset val="128"/>
    </font>
    <font>
      <sz val="10"/>
      <color theme="1"/>
      <name val="メイリオ"/>
      <family val="2"/>
      <charset val="128"/>
    </font>
    <font>
      <b/>
      <sz val="10"/>
      <color theme="1"/>
      <name val="メイリオ"/>
      <family val="3"/>
      <charset val="128"/>
    </font>
    <font>
      <sz val="6"/>
      <name val="メイリオ"/>
      <family val="2"/>
      <charset val="128"/>
    </font>
    <font>
      <b/>
      <sz val="15"/>
      <color theme="3"/>
      <name val="メイリオ"/>
      <family val="2"/>
      <charset val="128"/>
    </font>
    <font>
      <b/>
      <sz val="20"/>
      <color theme="1"/>
      <name val="メイリオ"/>
      <family val="2"/>
      <charset val="128"/>
    </font>
    <font>
      <b/>
      <sz val="20"/>
      <color theme="1"/>
      <name val="メイリオ"/>
      <family val="3"/>
      <charset val="128"/>
    </font>
    <font>
      <b/>
      <sz val="20"/>
      <color rgb="FFFF0000"/>
      <name val="メイリオ"/>
      <family val="3"/>
      <charset val="128"/>
    </font>
    <font>
      <b/>
      <sz val="18"/>
      <color theme="1"/>
      <name val="メイリオ"/>
      <family val="2"/>
      <charset val="128"/>
    </font>
    <font>
      <b/>
      <sz val="16"/>
      <color rgb="FFFF0000"/>
      <name val="メイリオ"/>
      <family val="3"/>
      <charset val="128"/>
    </font>
    <font>
      <b/>
      <sz val="16"/>
      <name val="游ゴシック"/>
      <family val="3"/>
      <charset val="128"/>
    </font>
    <font>
      <b/>
      <sz val="16"/>
      <name val="Segoe UI Symbol"/>
      <family val="3"/>
    </font>
    <font>
      <b/>
      <sz val="16"/>
      <name val="Meiryo UI"/>
      <family val="3"/>
    </font>
    <font>
      <b/>
      <sz val="16"/>
      <color theme="1"/>
      <name val="メイリオ"/>
      <family val="3"/>
      <charset val="128"/>
    </font>
    <font>
      <b/>
      <sz val="20"/>
      <name val="メイリオ"/>
      <family val="3"/>
      <charset val="128"/>
    </font>
    <font>
      <b/>
      <u/>
      <sz val="16"/>
      <name val="Meiryo UI"/>
      <family val="3"/>
      <charset val="128"/>
    </font>
    <font>
      <b/>
      <sz val="18"/>
      <color theme="1"/>
      <name val="メイリオ"/>
      <family val="3"/>
      <charset val="128"/>
    </font>
    <font>
      <b/>
      <sz val="18"/>
      <color rgb="FFFF0000"/>
      <name val="メイリオ"/>
      <family val="3"/>
      <charset val="128"/>
    </font>
    <font>
      <sz val="10"/>
      <color theme="1"/>
      <name val="メイリオ"/>
      <family val="3"/>
      <charset val="128"/>
    </font>
    <font>
      <b/>
      <sz val="22"/>
      <name val="Meiryo UI"/>
      <family val="3"/>
      <charset val="128"/>
    </font>
    <font>
      <sz val="11"/>
      <name val="ＭＳ Ｐゴシック"/>
      <family val="2"/>
      <charset val="128"/>
      <scheme val="minor"/>
    </font>
    <font>
      <b/>
      <sz val="18"/>
      <name val="メイリオ"/>
      <family val="3"/>
      <charset val="128"/>
    </font>
    <font>
      <b/>
      <sz val="16"/>
      <name val="メイリオ"/>
      <family val="3"/>
      <charset val="128"/>
    </font>
    <font>
      <sz val="10"/>
      <name val="メイリオ"/>
      <family val="3"/>
      <charset val="128"/>
    </font>
    <font>
      <u/>
      <sz val="10"/>
      <name val="メイリオ"/>
      <family val="3"/>
      <charset val="128"/>
    </font>
    <font>
      <b/>
      <sz val="11"/>
      <color theme="1"/>
      <name val="メイリオ"/>
      <family val="3"/>
      <charset val="128"/>
    </font>
    <font>
      <b/>
      <sz val="10"/>
      <name val="メイリオ"/>
      <family val="3"/>
      <charset val="128"/>
    </font>
    <font>
      <sz val="11"/>
      <name val="メイリオ"/>
      <family val="3"/>
      <charset val="128"/>
    </font>
    <font>
      <b/>
      <sz val="16"/>
      <color rgb="FFFF0000"/>
      <name val="Meiryo UI"/>
      <family val="3"/>
    </font>
    <font>
      <b/>
      <sz val="16"/>
      <color rgb="FFFF0000"/>
      <name val="游ゴシック"/>
      <family val="3"/>
      <charset val="128"/>
    </font>
    <font>
      <sz val="24"/>
      <color theme="1" tint="0.14999847407452621"/>
      <name val="Meiryo UI"/>
      <family val="3"/>
      <charset val="128"/>
    </font>
  </fonts>
  <fills count="42">
    <fill>
      <patternFill patternType="none"/>
    </fill>
    <fill>
      <patternFill patternType="gray125"/>
    </fill>
    <fill>
      <patternFill patternType="solid">
        <fgColor rgb="FFFFFF00"/>
        <bgColor indexed="64"/>
      </patternFill>
    </fill>
    <fill>
      <patternFill patternType="solid">
        <fgColor indexed="18"/>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2" tint="-9.9978637043366805E-2"/>
        <bgColor indexed="64"/>
      </patternFill>
    </fill>
    <fill>
      <patternFill patternType="solid">
        <fgColor theme="8" tint="-0.499984740745262"/>
        <bgColor indexed="64"/>
      </patternFill>
    </fill>
    <fill>
      <patternFill patternType="solid">
        <fgColor rgb="FFCCFFFF"/>
        <bgColor indexed="64"/>
      </patternFill>
    </fill>
    <fill>
      <patternFill patternType="solid">
        <fgColor rgb="FFFF99CC"/>
        <bgColor indexed="64"/>
      </patternFill>
    </fill>
    <fill>
      <patternFill patternType="solid">
        <fgColor rgb="FF00B0F0"/>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rgb="FFCCFFCC"/>
        <bgColor indexed="64"/>
      </patternFill>
    </fill>
    <fill>
      <patternFill patternType="solid">
        <fgColor rgb="FF66FFFF"/>
        <bgColor indexed="64"/>
      </patternFill>
    </fill>
    <fill>
      <patternFill patternType="solid">
        <fgColor theme="9" tint="0.79998168889431442"/>
        <bgColor indexed="64"/>
      </patternFill>
    </fill>
    <fill>
      <patternFill patternType="solid">
        <fgColor rgb="FFFFCCFF"/>
        <bgColor indexed="64"/>
      </patternFill>
    </fill>
    <fill>
      <patternFill patternType="solid">
        <fgColor rgb="FF99FFCC"/>
        <bgColor indexed="64"/>
      </patternFill>
    </fill>
    <fill>
      <patternFill patternType="solid">
        <fgColor theme="7" tint="0.79998168889431442"/>
        <bgColor indexed="64"/>
      </patternFill>
    </fill>
    <fill>
      <patternFill patternType="solid">
        <fgColor rgb="FFFFFFCC"/>
        <bgColor indexed="64"/>
      </patternFill>
    </fill>
    <fill>
      <patternFill patternType="solid">
        <fgColor rgb="FFCCECFF"/>
        <bgColor indexed="64"/>
      </patternFill>
    </fill>
    <fill>
      <patternFill patternType="solid">
        <fgColor rgb="FFFFCCCC"/>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1" tint="0.34998626667073579"/>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top/>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double">
        <color indexed="10"/>
      </left>
      <right style="double">
        <color indexed="10"/>
      </right>
      <top style="double">
        <color indexed="10"/>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10"/>
      </left>
      <right style="double">
        <color indexed="10"/>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double">
        <color indexed="64"/>
      </right>
      <top/>
      <bottom/>
      <diagonal/>
    </border>
    <border>
      <left style="thin">
        <color indexed="64"/>
      </left>
      <right style="hair">
        <color indexed="64"/>
      </right>
      <top/>
      <bottom/>
      <diagonal/>
    </border>
    <border>
      <left style="thin">
        <color indexed="64"/>
      </left>
      <right style="double">
        <color indexed="64"/>
      </right>
      <top/>
      <bottom style="thin">
        <color indexed="64"/>
      </bottom>
      <diagonal/>
    </border>
    <border>
      <left/>
      <right style="hair">
        <color indexed="64"/>
      </right>
      <top/>
      <bottom/>
      <diagonal/>
    </border>
    <border>
      <left style="hair">
        <color indexed="64"/>
      </left>
      <right style="thin">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double">
        <color indexed="64"/>
      </bottom>
      <diagonal/>
    </border>
    <border>
      <left style="thin">
        <color indexed="64"/>
      </left>
      <right/>
      <top style="thin">
        <color indexed="64"/>
      </top>
      <bottom style="double">
        <color indexed="64"/>
      </bottom>
      <diagonal/>
    </border>
    <border>
      <left style="double">
        <color indexed="10"/>
      </left>
      <right style="double">
        <color indexed="10"/>
      </right>
      <top style="thin">
        <color indexed="64"/>
      </top>
      <bottom style="double">
        <color indexed="10"/>
      </bottom>
      <diagonal/>
    </border>
    <border>
      <left style="thin">
        <color indexed="64"/>
      </left>
      <right style="double">
        <color indexed="64"/>
      </right>
      <top style="thin">
        <color indexed="64"/>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rgb="FFFF0000"/>
      </left>
      <right style="double">
        <color rgb="FFFF0000"/>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style="hair">
        <color indexed="64"/>
      </bottom>
      <diagonal/>
    </border>
    <border>
      <left/>
      <right style="thin">
        <color theme="1" tint="0.24994659260841701"/>
      </right>
      <top style="thin">
        <color theme="1" tint="0.24994659260841701"/>
      </top>
      <bottom style="hair">
        <color indexed="64"/>
      </bottom>
      <diagonal/>
    </border>
    <border>
      <left style="thin">
        <color theme="1" tint="0.24994659260841701"/>
      </left>
      <right/>
      <top style="thin">
        <color theme="1" tint="0.24994659260841701"/>
      </top>
      <bottom style="hair">
        <color indexed="64"/>
      </bottom>
      <diagonal/>
    </border>
    <border>
      <left style="thin">
        <color indexed="64"/>
      </left>
      <right style="thin">
        <color indexed="64"/>
      </right>
      <top style="hair">
        <color indexed="64"/>
      </top>
      <bottom style="thin">
        <color indexed="64"/>
      </bottom>
      <diagonal/>
    </border>
    <border>
      <left/>
      <right style="thin">
        <color theme="1" tint="0.24994659260841701"/>
      </right>
      <top style="hair">
        <color indexed="64"/>
      </top>
      <bottom style="thin">
        <color theme="1" tint="0.24994659260841701"/>
      </bottom>
      <diagonal/>
    </border>
    <border>
      <left style="thin">
        <color theme="1" tint="0.24994659260841701"/>
      </left>
      <right/>
      <top style="hair">
        <color indexed="64"/>
      </top>
      <bottom style="thin">
        <color theme="1" tint="0.24994659260841701"/>
      </bottom>
      <diagonal/>
    </border>
    <border>
      <left style="double">
        <color indexed="10"/>
      </left>
      <right style="double">
        <color indexed="10"/>
      </right>
      <top/>
      <bottom style="thin">
        <color indexed="64"/>
      </bottom>
      <diagonal/>
    </border>
    <border>
      <left style="double">
        <color auto="1"/>
      </left>
      <right style="thin">
        <color indexed="64"/>
      </right>
      <top/>
      <bottom style="thin">
        <color indexed="64"/>
      </bottom>
      <diagonal/>
    </border>
    <border>
      <left style="thin">
        <color indexed="64"/>
      </left>
      <right/>
      <top/>
      <bottom/>
      <diagonal/>
    </border>
    <border>
      <left style="double">
        <color indexed="10"/>
      </left>
      <right style="double">
        <color indexed="10"/>
      </right>
      <top/>
      <bottom/>
      <diagonal/>
    </border>
    <border>
      <left style="double">
        <color auto="1"/>
      </left>
      <right style="thin">
        <color auto="1"/>
      </right>
      <top/>
      <bottom/>
      <diagonal/>
    </border>
    <border>
      <left/>
      <right style="thin">
        <color indexed="64"/>
      </right>
      <top/>
      <bottom style="thin">
        <color indexed="64"/>
      </bottom>
      <diagonal/>
    </border>
    <border>
      <left style="thin">
        <color indexed="64"/>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10"/>
      </left>
      <right style="double">
        <color indexed="10"/>
      </right>
      <top style="thin">
        <color indexed="64"/>
      </top>
      <bottom style="hair">
        <color indexed="64"/>
      </bottom>
      <diagonal/>
    </border>
    <border>
      <left style="thin">
        <color indexed="64"/>
      </left>
      <right style="double">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diagonalUp="1">
      <left style="hair">
        <color indexed="64"/>
      </left>
      <right style="thin">
        <color indexed="64"/>
      </right>
      <top/>
      <bottom style="hair">
        <color indexed="64"/>
      </bottom>
      <diagonal style="hair">
        <color indexed="64"/>
      </diagonal>
    </border>
    <border>
      <left style="hair">
        <color indexed="64"/>
      </left>
      <right/>
      <top style="thin">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double">
        <color indexed="10"/>
      </left>
      <right style="double">
        <color indexed="10"/>
      </right>
      <top/>
      <bottom style="hair">
        <color indexed="64"/>
      </bottom>
      <diagonal/>
    </border>
    <border diagonalUp="1">
      <left style="hair">
        <color indexed="64"/>
      </left>
      <right style="thin">
        <color indexed="64"/>
      </right>
      <top style="thin">
        <color indexed="64"/>
      </top>
      <bottom style="hair">
        <color indexed="64"/>
      </bottom>
      <diagonal style="hair">
        <color indexed="64"/>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10"/>
      </left>
      <right style="double">
        <color indexed="10"/>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auto="1"/>
      </left>
      <right style="thin">
        <color auto="1"/>
      </right>
      <top style="thin">
        <color auto="1"/>
      </top>
      <bottom/>
      <diagonal/>
    </border>
    <border>
      <left style="double">
        <color indexed="64"/>
      </left>
      <right style="thin">
        <color indexed="64"/>
      </right>
      <top/>
      <bottom style="thin">
        <color indexed="64"/>
      </bottom>
      <diagonal/>
    </border>
    <border>
      <left style="hair">
        <color indexed="64"/>
      </left>
      <right style="thin">
        <color indexed="64"/>
      </right>
      <top/>
      <bottom style="double">
        <color indexed="64"/>
      </bottom>
      <diagonal/>
    </border>
    <border>
      <left/>
      <right style="thin">
        <color indexed="64"/>
      </right>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rgb="FFFF0000"/>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top/>
      <bottom style="thin">
        <color indexed="64"/>
      </bottom>
      <diagonal/>
    </border>
    <border>
      <left/>
      <right/>
      <top/>
      <bottom style="hair">
        <color indexed="64"/>
      </bottom>
      <diagonal/>
    </border>
    <border>
      <left/>
      <right/>
      <top style="thin">
        <color indexed="64"/>
      </top>
      <bottom style="double">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double">
        <color indexed="10"/>
      </left>
      <right style="double">
        <color indexed="10"/>
      </right>
      <top style="hair">
        <color indexed="64"/>
      </top>
      <bottom style="thin">
        <color indexed="64"/>
      </bottom>
      <diagonal/>
    </border>
    <border>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thin">
        <color indexed="64"/>
      </left>
      <right style="double">
        <color rgb="FFFF0000"/>
      </right>
      <top style="hair">
        <color indexed="64"/>
      </top>
      <bottom style="thin">
        <color indexed="64"/>
      </bottom>
      <diagonal/>
    </border>
    <border>
      <left style="double">
        <color rgb="FFFF0000"/>
      </left>
      <right style="double">
        <color rgb="FFFF0000"/>
      </right>
      <top style="hair">
        <color indexed="64"/>
      </top>
      <bottom/>
      <diagonal/>
    </border>
    <border>
      <left style="thin">
        <color indexed="64"/>
      </left>
      <right style="double">
        <color indexed="10"/>
      </right>
      <top style="hair">
        <color indexed="64"/>
      </top>
      <bottom style="hair">
        <color indexed="64"/>
      </bottom>
      <diagonal/>
    </border>
    <border>
      <left/>
      <right/>
      <top/>
      <bottom style="double">
        <color indexed="64"/>
      </bottom>
      <diagonal/>
    </border>
    <border>
      <left style="thin">
        <color indexed="64"/>
      </left>
      <right style="double">
        <color indexed="10"/>
      </right>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double">
        <color indexed="64"/>
      </right>
      <top style="hair">
        <color indexed="64"/>
      </top>
      <bottom/>
      <diagonal/>
    </border>
    <border>
      <left style="double">
        <color rgb="FFFF0000"/>
      </left>
      <right style="double">
        <color rgb="FFFF0000"/>
      </right>
      <top style="thin">
        <color indexed="64"/>
      </top>
      <bottom style="hair">
        <color indexed="64"/>
      </bottom>
      <diagonal/>
    </border>
    <border>
      <left style="thin">
        <color indexed="64"/>
      </left>
      <right style="hair">
        <color indexed="64"/>
      </right>
      <top style="hair">
        <color indexed="64"/>
      </top>
      <bottom/>
      <diagonal/>
    </border>
    <border>
      <left style="double">
        <color indexed="64"/>
      </left>
      <right/>
      <top/>
      <bottom style="thin">
        <color indexed="64"/>
      </bottom>
      <diagonal/>
    </border>
    <border>
      <left style="double">
        <color indexed="64"/>
      </left>
      <right/>
      <top/>
      <bottom/>
      <diagonal/>
    </border>
    <border>
      <left/>
      <right style="thin">
        <color indexed="64"/>
      </right>
      <top style="hair">
        <color indexed="64"/>
      </top>
      <bottom style="thin">
        <color indexed="64"/>
      </bottom>
      <diagonal/>
    </border>
    <border>
      <left style="thin">
        <color indexed="64"/>
      </left>
      <right style="hair">
        <color indexed="64"/>
      </right>
      <top/>
      <bottom style="double">
        <color indexed="64"/>
      </bottom>
      <diagonal/>
    </border>
    <border>
      <left style="double">
        <color auto="1"/>
      </left>
      <right style="thin">
        <color auto="1"/>
      </right>
      <top style="thin">
        <color indexed="64"/>
      </top>
      <bottom style="thin">
        <color auto="1"/>
      </bottom>
      <diagonal/>
    </border>
    <border>
      <left style="double">
        <color auto="1"/>
      </left>
      <right style="thin">
        <color auto="1"/>
      </right>
      <top style="hair">
        <color auto="1"/>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auto="1"/>
      </left>
      <right style="thin">
        <color auto="1"/>
      </right>
      <top/>
      <bottom/>
      <diagonal/>
    </border>
    <border>
      <left style="double">
        <color auto="1"/>
      </left>
      <right style="thin">
        <color auto="1"/>
      </right>
      <top/>
      <bottom style="hair">
        <color auto="1"/>
      </bottom>
      <diagonal/>
    </border>
    <border>
      <left style="double">
        <color indexed="64"/>
      </left>
      <right style="thin">
        <color indexed="64"/>
      </right>
      <top/>
      <bottom style="thin">
        <color indexed="64"/>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double">
        <color indexed="64"/>
      </top>
      <bottom style="thin">
        <color indexed="64"/>
      </bottom>
      <diagonal/>
    </border>
    <border>
      <left style="double">
        <color indexed="64"/>
      </left>
      <right style="thin">
        <color auto="1"/>
      </right>
      <top style="thin">
        <color indexed="64"/>
      </top>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top/>
      <bottom style="double">
        <color indexed="64"/>
      </bottom>
      <diagonal/>
    </border>
    <border>
      <left style="double">
        <color auto="1"/>
      </left>
      <right style="thin">
        <color auto="1"/>
      </right>
      <top style="hair">
        <color auto="1"/>
      </top>
      <bottom style="thin">
        <color indexed="64"/>
      </bottom>
      <diagonal/>
    </border>
    <border>
      <left style="double">
        <color indexed="64"/>
      </left>
      <right style="thin">
        <color indexed="64"/>
      </right>
      <top style="thin">
        <color indexed="64"/>
      </top>
      <bottom style="thin">
        <color indexed="64"/>
      </bottom>
      <diagonal/>
    </border>
    <border>
      <left style="double">
        <color auto="1"/>
      </left>
      <right style="thin">
        <color auto="1"/>
      </right>
      <top style="thin">
        <color auto="1"/>
      </top>
      <bottom/>
      <diagonal/>
    </border>
    <border>
      <left/>
      <right style="thin">
        <color indexed="64"/>
      </right>
      <top/>
      <bottom style="double">
        <color indexed="64"/>
      </bottom>
      <diagonal/>
    </border>
    <border>
      <left style="double">
        <color indexed="64"/>
      </left>
      <right/>
      <top style="double">
        <color indexed="64"/>
      </top>
      <bottom style="hair">
        <color indexed="64"/>
      </bottom>
      <diagonal/>
    </border>
    <border>
      <left style="double">
        <color auto="1"/>
      </left>
      <right/>
      <top style="hair">
        <color auto="1"/>
      </top>
      <bottom/>
      <diagonal/>
    </border>
    <border>
      <left style="double">
        <color auto="1"/>
      </left>
      <right/>
      <top style="hair">
        <color auto="1"/>
      </top>
      <bottom style="thin">
        <color indexed="64"/>
      </bottom>
      <diagonal/>
    </border>
    <border>
      <left style="double">
        <color indexed="64"/>
      </left>
      <right/>
      <top style="thin">
        <color indexed="64"/>
      </top>
      <bottom style="hair">
        <color indexed="64"/>
      </bottom>
      <diagonal/>
    </border>
    <border>
      <left style="double">
        <color indexed="64"/>
      </left>
      <right/>
      <top style="hair">
        <color auto="1"/>
      </top>
      <bottom style="hair">
        <color indexed="64"/>
      </bottom>
      <diagonal/>
    </border>
    <border>
      <left style="double">
        <color auto="1"/>
      </left>
      <right/>
      <top/>
      <bottom style="hair">
        <color auto="1"/>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double">
        <color auto="1"/>
      </left>
      <right style="thin">
        <color auto="1"/>
      </right>
      <top style="thin">
        <color auto="1"/>
      </top>
      <bottom style="hair">
        <color auto="1"/>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double">
        <color auto="1"/>
      </left>
      <right style="thin">
        <color auto="1"/>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diagonal/>
    </border>
  </borders>
  <cellStyleXfs count="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4" fillId="0" borderId="0" applyNumberFormat="0" applyFill="0" applyBorder="0" applyAlignment="0" applyProtection="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70" fillId="0" borderId="0">
      <alignment vertical="center"/>
    </xf>
  </cellStyleXfs>
  <cellXfs count="2180">
    <xf numFmtId="0" fontId="0" fillId="0" borderId="0" xfId="0">
      <alignment vertical="center"/>
    </xf>
    <xf numFmtId="0" fontId="0" fillId="0" borderId="0" xfId="0" applyAlignment="1">
      <alignment vertical="center" wrapText="1"/>
    </xf>
    <xf numFmtId="0" fontId="0" fillId="0" borderId="1" xfId="0" applyBorder="1">
      <alignment vertical="center"/>
    </xf>
    <xf numFmtId="38" fontId="0" fillId="0" borderId="1" xfId="5" applyFont="1" applyBorder="1">
      <alignment vertical="center"/>
    </xf>
    <xf numFmtId="9" fontId="0" fillId="0" borderId="1" xfId="6" applyFont="1" applyBorder="1">
      <alignment vertical="center"/>
    </xf>
    <xf numFmtId="0" fontId="0" fillId="11" borderId="1" xfId="0" applyFill="1" applyBorder="1" applyAlignment="1">
      <alignment horizontal="center" vertical="center" wrapText="1"/>
    </xf>
    <xf numFmtId="9" fontId="0" fillId="11" borderId="1" xfId="0" applyNumberFormat="1" applyFill="1" applyBorder="1" applyAlignment="1">
      <alignment horizontal="center" vertical="center" wrapText="1"/>
    </xf>
    <xf numFmtId="0" fontId="7" fillId="0" borderId="0" xfId="1" applyFont="1" applyAlignment="1" applyProtection="1">
      <alignment horizontal="left" vertical="top"/>
    </xf>
    <xf numFmtId="176" fontId="8" fillId="0" borderId="0" xfId="2" applyNumberFormat="1" applyFont="1" applyAlignment="1" applyProtection="1">
      <alignment horizontal="center" vertical="top"/>
    </xf>
    <xf numFmtId="0" fontId="6" fillId="0" borderId="0" xfId="1" applyFont="1" applyFill="1" applyAlignment="1" applyProtection="1">
      <alignment vertical="top"/>
    </xf>
    <xf numFmtId="176" fontId="8" fillId="0" borderId="0" xfId="2" applyNumberFormat="1" applyFont="1" applyFill="1" applyAlignment="1" applyProtection="1">
      <alignment horizontal="center" vertical="top"/>
    </xf>
    <xf numFmtId="176" fontId="8" fillId="7" borderId="4" xfId="2" applyNumberFormat="1" applyFont="1" applyFill="1" applyBorder="1" applyAlignment="1" applyProtection="1">
      <alignment horizontal="center" vertical="top"/>
    </xf>
    <xf numFmtId="176" fontId="10" fillId="8" borderId="13" xfId="2" applyNumberFormat="1" applyFont="1" applyFill="1" applyBorder="1" applyAlignment="1" applyProtection="1">
      <alignment horizontal="center" vertical="top"/>
    </xf>
    <xf numFmtId="176" fontId="10" fillId="2" borderId="29" xfId="2" applyNumberFormat="1" applyFont="1" applyFill="1" applyBorder="1" applyAlignment="1" applyProtection="1">
      <alignment horizontal="center" vertical="top" wrapText="1"/>
    </xf>
    <xf numFmtId="0" fontId="11" fillId="0" borderId="0" xfId="1" applyFont="1" applyFill="1" applyAlignment="1" applyProtection="1">
      <alignment horizontal="center" vertical="top"/>
    </xf>
    <xf numFmtId="0" fontId="8" fillId="0" borderId="0" xfId="1" applyFont="1" applyAlignment="1" applyProtection="1">
      <alignment vertical="top"/>
    </xf>
    <xf numFmtId="0" fontId="12" fillId="3" borderId="0" xfId="1" applyFont="1" applyFill="1" applyAlignment="1" applyProtection="1">
      <alignment vertical="top"/>
    </xf>
    <xf numFmtId="0" fontId="12" fillId="3" borderId="0" xfId="1" applyFont="1" applyFill="1" applyAlignment="1" applyProtection="1">
      <alignment horizontal="center" vertical="top"/>
    </xf>
    <xf numFmtId="0" fontId="8" fillId="3" borderId="0" xfId="1" applyFont="1" applyFill="1" applyAlignment="1" applyProtection="1">
      <alignment vertical="top"/>
    </xf>
    <xf numFmtId="0" fontId="8" fillId="0" borderId="0" xfId="2" applyNumberFormat="1" applyFont="1" applyAlignment="1" applyProtection="1">
      <alignment horizontal="right" vertical="top"/>
    </xf>
    <xf numFmtId="0" fontId="8" fillId="0" borderId="0" xfId="2" applyNumberFormat="1" applyFont="1" applyAlignment="1" applyProtection="1">
      <alignment horizontal="center" vertical="top"/>
    </xf>
    <xf numFmtId="0" fontId="8" fillId="0" borderId="0" xfId="1" applyFont="1" applyFill="1" applyAlignment="1" applyProtection="1">
      <alignment vertical="top"/>
    </xf>
    <xf numFmtId="0" fontId="12" fillId="0" borderId="0" xfId="1" applyFont="1" applyFill="1" applyAlignment="1" applyProtection="1">
      <alignment vertical="top"/>
    </xf>
    <xf numFmtId="0" fontId="12" fillId="0" borderId="0" xfId="1" applyFont="1" applyFill="1" applyAlignment="1" applyProtection="1">
      <alignment horizontal="center" vertical="top"/>
    </xf>
    <xf numFmtId="0" fontId="8" fillId="0" borderId="0" xfId="2" applyNumberFormat="1" applyFont="1" applyFill="1" applyAlignment="1" applyProtection="1">
      <alignment horizontal="right" vertical="top" wrapText="1"/>
    </xf>
    <xf numFmtId="0" fontId="8" fillId="0" borderId="0" xfId="2" applyNumberFormat="1" applyFont="1" applyFill="1" applyAlignment="1" applyProtection="1">
      <alignment horizontal="right" vertical="top"/>
    </xf>
    <xf numFmtId="0" fontId="8" fillId="0" borderId="0" xfId="2" applyNumberFormat="1" applyFont="1" applyFill="1" applyAlignment="1" applyProtection="1">
      <alignment horizontal="center" vertical="top"/>
    </xf>
    <xf numFmtId="0" fontId="8" fillId="0" borderId="0" xfId="1" applyFont="1" applyFill="1" applyAlignment="1" applyProtection="1">
      <alignment vertical="top" wrapText="1"/>
    </xf>
    <xf numFmtId="0" fontId="9" fillId="7" borderId="4" xfId="1" applyFont="1" applyFill="1" applyBorder="1" applyAlignment="1" applyProtection="1">
      <alignment vertical="top"/>
    </xf>
    <xf numFmtId="0" fontId="12" fillId="7" borderId="4" xfId="1" applyFont="1" applyFill="1" applyBorder="1" applyAlignment="1" applyProtection="1">
      <alignment vertical="top"/>
    </xf>
    <xf numFmtId="0" fontId="12" fillId="7" borderId="4" xfId="1" applyFont="1" applyFill="1" applyBorder="1" applyAlignment="1" applyProtection="1">
      <alignment horizontal="center" vertical="top"/>
    </xf>
    <xf numFmtId="0" fontId="12" fillId="7" borderId="4" xfId="2" applyNumberFormat="1" applyFont="1" applyFill="1" applyBorder="1" applyAlignment="1" applyProtection="1">
      <alignment horizontal="right" vertical="top"/>
    </xf>
    <xf numFmtId="0" fontId="12" fillId="7" borderId="4" xfId="2" applyNumberFormat="1" applyFont="1" applyFill="1" applyBorder="1" applyAlignment="1" applyProtection="1">
      <alignment horizontal="center" vertical="top"/>
    </xf>
    <xf numFmtId="176" fontId="12" fillId="7" borderId="4" xfId="2" applyNumberFormat="1" applyFont="1" applyFill="1" applyBorder="1" applyAlignment="1" applyProtection="1">
      <alignment horizontal="center" vertical="top"/>
    </xf>
    <xf numFmtId="0" fontId="13" fillId="7" borderId="5" xfId="1" applyFont="1" applyFill="1" applyBorder="1" applyAlignment="1" applyProtection="1">
      <alignment horizontal="right" vertical="top" wrapText="1"/>
    </xf>
    <xf numFmtId="0" fontId="11" fillId="0" borderId="0" xfId="1" applyFont="1" applyAlignment="1" applyProtection="1">
      <alignment vertical="top"/>
    </xf>
    <xf numFmtId="0" fontId="14" fillId="8" borderId="8" xfId="1" applyFont="1" applyFill="1" applyBorder="1" applyAlignment="1" applyProtection="1">
      <alignment horizontal="center" vertical="top"/>
    </xf>
    <xf numFmtId="0" fontId="10" fillId="8" borderId="13" xfId="2" applyNumberFormat="1" applyFont="1" applyFill="1" applyBorder="1" applyAlignment="1" applyProtection="1">
      <alignment horizontal="center" vertical="top"/>
    </xf>
    <xf numFmtId="0" fontId="10" fillId="8" borderId="14" xfId="1" applyFont="1" applyFill="1" applyBorder="1" applyAlignment="1" applyProtection="1">
      <alignment horizontal="right" vertical="top" wrapText="1"/>
    </xf>
    <xf numFmtId="0" fontId="11" fillId="0" borderId="0" xfId="1" applyFont="1" applyFill="1" applyAlignment="1" applyProtection="1">
      <alignment vertical="top"/>
    </xf>
    <xf numFmtId="0" fontId="11" fillId="0" borderId="0" xfId="1" applyFont="1" applyAlignment="1" applyProtection="1">
      <alignment horizontal="center" vertical="top" wrapText="1"/>
    </xf>
    <xf numFmtId="0" fontId="16" fillId="0" borderId="0" xfId="1" applyFont="1" applyFill="1" applyAlignment="1" applyProtection="1">
      <alignment vertical="top"/>
    </xf>
    <xf numFmtId="0" fontId="10" fillId="0" borderId="31" xfId="1" applyFont="1" applyFill="1" applyBorder="1" applyAlignment="1" applyProtection="1">
      <alignment horizontal="left" vertical="top"/>
    </xf>
    <xf numFmtId="0" fontId="10" fillId="0" borderId="23" xfId="1" applyFont="1" applyFill="1" applyBorder="1" applyAlignment="1" applyProtection="1">
      <alignment horizontal="left" vertical="top"/>
    </xf>
    <xf numFmtId="0" fontId="16" fillId="0" borderId="0" xfId="1" applyFont="1" applyAlignment="1" applyProtection="1">
      <alignment vertical="top"/>
    </xf>
    <xf numFmtId="0" fontId="10" fillId="0" borderId="31" xfId="1" applyFont="1" applyBorder="1" applyAlignment="1" applyProtection="1">
      <alignment horizontal="left" vertical="top"/>
    </xf>
    <xf numFmtId="0" fontId="10" fillId="0" borderId="46" xfId="1" applyFont="1" applyFill="1" applyBorder="1" applyAlignment="1" applyProtection="1">
      <alignment horizontal="left" vertical="top"/>
    </xf>
    <xf numFmtId="0" fontId="8" fillId="0" borderId="0" xfId="1" applyFont="1" applyAlignment="1" applyProtection="1">
      <alignment horizontal="center" vertical="top"/>
    </xf>
    <xf numFmtId="0" fontId="8" fillId="0" borderId="0" xfId="2" applyNumberFormat="1" applyFont="1" applyAlignment="1" applyProtection="1">
      <alignment horizontal="right" vertical="top" wrapText="1"/>
    </xf>
    <xf numFmtId="0" fontId="8" fillId="0" borderId="0" xfId="1" applyFont="1" applyAlignment="1" applyProtection="1">
      <alignment vertical="top" wrapText="1"/>
    </xf>
    <xf numFmtId="0" fontId="11" fillId="0" borderId="0" xfId="1" applyFont="1" applyFill="1" applyBorder="1" applyAlignment="1" applyProtection="1">
      <alignment vertical="top"/>
    </xf>
    <xf numFmtId="0" fontId="11" fillId="0" borderId="0" xfId="1" applyFont="1" applyFill="1" applyAlignment="1" applyProtection="1">
      <alignment horizontal="center" vertical="top" wrapText="1"/>
    </xf>
    <xf numFmtId="0" fontId="9" fillId="3" borderId="0" xfId="1" applyFont="1" applyFill="1" applyAlignment="1" applyProtection="1">
      <alignment vertical="top"/>
    </xf>
    <xf numFmtId="0" fontId="19" fillId="0" borderId="43" xfId="1" applyFont="1" applyBorder="1" applyAlignment="1" applyProtection="1">
      <alignment horizontal="left" vertical="top" wrapText="1"/>
    </xf>
    <xf numFmtId="0" fontId="20" fillId="12" borderId="4" xfId="2" applyNumberFormat="1" applyFont="1" applyFill="1" applyBorder="1" applyAlignment="1" applyProtection="1">
      <alignment horizontal="center" vertical="top" wrapText="1"/>
    </xf>
    <xf numFmtId="0" fontId="19" fillId="0" borderId="37" xfId="1" applyFont="1" applyBorder="1" applyAlignment="1" applyProtection="1">
      <alignment horizontal="left" vertical="top"/>
    </xf>
    <xf numFmtId="0" fontId="19" fillId="0" borderId="47" xfId="1" applyFont="1" applyFill="1" applyBorder="1" applyAlignment="1" applyProtection="1">
      <alignment horizontal="left" vertical="top"/>
    </xf>
    <xf numFmtId="0" fontId="19" fillId="0" borderId="1" xfId="1" applyFont="1" applyBorder="1" applyAlignment="1" applyProtection="1">
      <alignment horizontal="left" vertical="top"/>
    </xf>
    <xf numFmtId="0" fontId="21" fillId="0" borderId="0" xfId="0" applyFont="1">
      <alignment vertical="center"/>
    </xf>
    <xf numFmtId="0" fontId="22" fillId="0" borderId="0" xfId="1" applyFont="1" applyAlignment="1" applyProtection="1">
      <alignment vertical="top"/>
    </xf>
    <xf numFmtId="0" fontId="25" fillId="0" borderId="2" xfId="2" applyNumberFormat="1" applyFont="1" applyBorder="1" applyAlignment="1" applyProtection="1">
      <alignment horizontal="center" vertical="top"/>
    </xf>
    <xf numFmtId="0" fontId="25" fillId="4" borderId="32" xfId="2" applyNumberFormat="1" applyFont="1" applyFill="1" applyBorder="1" applyAlignment="1" applyProtection="1">
      <alignment horizontal="center" vertical="top"/>
    </xf>
    <xf numFmtId="176" fontId="25" fillId="0" borderId="30" xfId="2" applyNumberFormat="1" applyFont="1" applyBorder="1" applyAlignment="1" applyProtection="1">
      <alignment horizontal="center" vertical="top"/>
    </xf>
    <xf numFmtId="0" fontId="23" fillId="0" borderId="22" xfId="1" applyFont="1" applyBorder="1" applyAlignment="1" applyProtection="1">
      <alignment vertical="top" wrapText="1"/>
    </xf>
    <xf numFmtId="0" fontId="25" fillId="0" borderId="2" xfId="2" applyNumberFormat="1" applyFont="1" applyFill="1" applyBorder="1" applyAlignment="1" applyProtection="1">
      <alignment horizontal="center" vertical="top"/>
    </xf>
    <xf numFmtId="176" fontId="25" fillId="0" borderId="30" xfId="2" applyNumberFormat="1" applyFont="1" applyFill="1" applyBorder="1" applyAlignment="1" applyProtection="1">
      <alignment horizontal="center" vertical="top"/>
    </xf>
    <xf numFmtId="0" fontId="23" fillId="0" borderId="37" xfId="1" applyNumberFormat="1" applyFont="1" applyFill="1" applyBorder="1" applyAlignment="1" applyProtection="1">
      <alignment vertical="top" wrapText="1"/>
    </xf>
    <xf numFmtId="0" fontId="25" fillId="0" borderId="21" xfId="2" applyNumberFormat="1" applyFont="1" applyFill="1" applyBorder="1" applyAlignment="1" applyProtection="1">
      <alignment horizontal="center" vertical="top"/>
    </xf>
    <xf numFmtId="0" fontId="23" fillId="9" borderId="23" xfId="2" quotePrefix="1" applyNumberFormat="1" applyFont="1" applyFill="1" applyBorder="1" applyAlignment="1" applyProtection="1">
      <alignment horizontal="center" vertical="top"/>
    </xf>
    <xf numFmtId="0" fontId="23" fillId="9" borderId="24" xfId="2" quotePrefix="1" applyNumberFormat="1" applyFont="1" applyFill="1" applyBorder="1" applyAlignment="1" applyProtection="1">
      <alignment horizontal="center" vertical="top"/>
    </xf>
    <xf numFmtId="0" fontId="23" fillId="9" borderId="37" xfId="2" quotePrefix="1" applyNumberFormat="1" applyFont="1" applyFill="1" applyBorder="1" applyAlignment="1" applyProtection="1">
      <alignment horizontal="center" vertical="top"/>
    </xf>
    <xf numFmtId="0" fontId="23" fillId="0" borderId="40" xfId="1" applyFont="1" applyFill="1" applyBorder="1" applyAlignment="1" applyProtection="1">
      <alignment vertical="top" wrapText="1"/>
    </xf>
    <xf numFmtId="0" fontId="23" fillId="9" borderId="41" xfId="2" quotePrefix="1" applyNumberFormat="1" applyFont="1" applyFill="1" applyBorder="1" applyAlignment="1" applyProtection="1">
      <alignment horizontal="center" vertical="top"/>
    </xf>
    <xf numFmtId="0" fontId="23" fillId="9" borderId="17" xfId="2" quotePrefix="1" applyNumberFormat="1" applyFont="1" applyFill="1" applyBorder="1" applyAlignment="1" applyProtection="1">
      <alignment horizontal="center" vertical="top"/>
    </xf>
    <xf numFmtId="0" fontId="25" fillId="0" borderId="28" xfId="2" applyNumberFormat="1" applyFont="1" applyFill="1" applyBorder="1" applyAlignment="1" applyProtection="1">
      <alignment horizontal="center" vertical="top"/>
    </xf>
    <xf numFmtId="176" fontId="25" fillId="0" borderId="27" xfId="2" applyNumberFormat="1" applyFont="1" applyFill="1" applyBorder="1" applyAlignment="1" applyProtection="1">
      <alignment horizontal="center" vertical="top"/>
    </xf>
    <xf numFmtId="0" fontId="23" fillId="0" borderId="42" xfId="2" applyNumberFormat="1" applyFont="1" applyFill="1" applyBorder="1" applyAlignment="1" applyProtection="1">
      <alignment vertical="top"/>
    </xf>
    <xf numFmtId="0" fontId="23" fillId="9" borderId="36" xfId="2" quotePrefix="1" applyNumberFormat="1" applyFont="1" applyFill="1" applyBorder="1" applyAlignment="1" applyProtection="1">
      <alignment horizontal="center" vertical="top"/>
    </xf>
    <xf numFmtId="0" fontId="23" fillId="9" borderId="26" xfId="2" quotePrefix="1" applyNumberFormat="1" applyFont="1" applyFill="1" applyBorder="1" applyAlignment="1" applyProtection="1">
      <alignment horizontal="center" vertical="top"/>
    </xf>
    <xf numFmtId="0" fontId="23" fillId="9" borderId="36" xfId="2" applyNumberFormat="1" applyFont="1" applyFill="1" applyBorder="1" applyAlignment="1" applyProtection="1">
      <alignment vertical="top" wrapText="1"/>
    </xf>
    <xf numFmtId="0" fontId="23" fillId="9" borderId="37" xfId="2" applyNumberFormat="1" applyFont="1" applyFill="1" applyBorder="1" applyAlignment="1" applyProtection="1">
      <alignment vertical="top"/>
    </xf>
    <xf numFmtId="0" fontId="23" fillId="9" borderId="30" xfId="2" applyNumberFormat="1" applyFont="1" applyFill="1" applyBorder="1" applyAlignment="1" applyProtection="1">
      <alignment vertical="top"/>
    </xf>
    <xf numFmtId="0" fontId="23" fillId="0" borderId="35" xfId="1" applyFont="1" applyBorder="1" applyAlignment="1" applyProtection="1">
      <alignment horizontal="left" vertical="top"/>
    </xf>
    <xf numFmtId="0" fontId="27" fillId="0" borderId="22" xfId="1" applyFont="1" applyBorder="1" applyAlignment="1" applyProtection="1">
      <alignment vertical="top" wrapText="1"/>
    </xf>
    <xf numFmtId="0" fontId="23" fillId="0" borderId="48" xfId="1" applyFont="1" applyFill="1" applyBorder="1" applyAlignment="1" applyProtection="1">
      <alignment horizontal="left" vertical="top"/>
    </xf>
    <xf numFmtId="0" fontId="23" fillId="9" borderId="51" xfId="2" quotePrefix="1" applyNumberFormat="1" applyFont="1" applyFill="1" applyBorder="1" applyAlignment="1" applyProtection="1">
      <alignment horizontal="center" vertical="top"/>
    </xf>
    <xf numFmtId="0" fontId="25" fillId="0" borderId="52" xfId="2" applyNumberFormat="1" applyFont="1" applyFill="1" applyBorder="1" applyAlignment="1" applyProtection="1">
      <alignment horizontal="center" vertical="top"/>
    </xf>
    <xf numFmtId="0" fontId="25" fillId="4" borderId="53" xfId="2" applyNumberFormat="1" applyFont="1" applyFill="1" applyBorder="1" applyAlignment="1" applyProtection="1">
      <alignment horizontal="center" vertical="top"/>
    </xf>
    <xf numFmtId="176" fontId="25" fillId="0" borderId="50" xfId="2" applyNumberFormat="1" applyFont="1" applyFill="1" applyBorder="1" applyAlignment="1" applyProtection="1">
      <alignment horizontal="center" vertical="top"/>
    </xf>
    <xf numFmtId="0" fontId="28" fillId="0" borderId="27" xfId="2" quotePrefix="1" applyNumberFormat="1" applyFont="1" applyFill="1" applyBorder="1" applyAlignment="1" applyProtection="1">
      <alignment horizontal="center" vertical="top"/>
    </xf>
    <xf numFmtId="0" fontId="21" fillId="0" borderId="1" xfId="0" applyFont="1" applyBorder="1">
      <alignment vertical="center"/>
    </xf>
    <xf numFmtId="0" fontId="30" fillId="14" borderId="3" xfId="0" applyFont="1" applyFill="1" applyBorder="1">
      <alignment vertical="center"/>
    </xf>
    <xf numFmtId="0" fontId="30" fillId="14" borderId="1" xfId="0" applyFont="1" applyFill="1" applyBorder="1">
      <alignment vertical="center"/>
    </xf>
    <xf numFmtId="0" fontId="21" fillId="13" borderId="1" xfId="0" applyFont="1" applyFill="1" applyBorder="1" applyAlignment="1">
      <alignment horizontal="center" vertical="center"/>
    </xf>
    <xf numFmtId="0" fontId="21" fillId="13" borderId="7" xfId="0" applyFont="1" applyFill="1" applyBorder="1" applyAlignment="1">
      <alignment horizontal="center" vertical="center"/>
    </xf>
    <xf numFmtId="0" fontId="19" fillId="0" borderId="24" xfId="2" quotePrefix="1" applyNumberFormat="1" applyFont="1" applyFill="1" applyBorder="1" applyAlignment="1" applyProtection="1">
      <alignment horizontal="center" vertical="top"/>
    </xf>
    <xf numFmtId="0" fontId="19" fillId="0" borderId="35" xfId="1" applyFont="1" applyFill="1" applyBorder="1" applyAlignment="1" applyProtection="1">
      <alignment horizontal="left" vertical="top"/>
    </xf>
    <xf numFmtId="0" fontId="23" fillId="0" borderId="6" xfId="1" applyFont="1" applyFill="1" applyBorder="1" applyAlignment="1" applyProtection="1">
      <alignment horizontal="left" vertical="top"/>
    </xf>
    <xf numFmtId="0" fontId="23" fillId="0" borderId="34" xfId="1" applyFont="1" applyFill="1" applyBorder="1" applyAlignment="1" applyProtection="1">
      <alignment horizontal="left" vertical="top"/>
    </xf>
    <xf numFmtId="0" fontId="25" fillId="0" borderId="58" xfId="2" applyNumberFormat="1" applyFont="1" applyFill="1" applyBorder="1" applyAlignment="1" applyProtection="1">
      <alignment horizontal="center" vertical="top"/>
    </xf>
    <xf numFmtId="176" fontId="25" fillId="0" borderId="30" xfId="2" applyNumberFormat="1" applyFont="1" applyBorder="1" applyAlignment="1" applyProtection="1">
      <alignment horizontal="center" vertical="top" wrapText="1"/>
    </xf>
    <xf numFmtId="0" fontId="33" fillId="0" borderId="0" xfId="0" applyFont="1">
      <alignment vertical="center"/>
    </xf>
    <xf numFmtId="0" fontId="33" fillId="15" borderId="60" xfId="0" applyFont="1" applyFill="1" applyBorder="1" applyAlignment="1">
      <alignment horizontal="center" vertical="center" shrinkToFit="1"/>
    </xf>
    <xf numFmtId="0" fontId="33" fillId="15" borderId="59" xfId="0" applyFont="1" applyFill="1" applyBorder="1" applyAlignment="1">
      <alignment horizontal="center" vertical="center" shrinkToFit="1"/>
    </xf>
    <xf numFmtId="0" fontId="33" fillId="15" borderId="3" xfId="0" applyFont="1" applyFill="1" applyBorder="1" applyAlignment="1">
      <alignment horizontal="center" vertical="center" shrinkToFit="1"/>
    </xf>
    <xf numFmtId="0" fontId="35" fillId="0" borderId="0" xfId="0" applyFont="1">
      <alignment vertical="center"/>
    </xf>
    <xf numFmtId="0" fontId="33" fillId="0" borderId="61" xfId="0" applyFont="1" applyBorder="1" applyAlignment="1">
      <alignment vertical="center" shrinkToFit="1"/>
    </xf>
    <xf numFmtId="38" fontId="33" fillId="0" borderId="61" xfId="5" applyFont="1" applyBorder="1" applyAlignment="1">
      <alignment horizontal="right" vertical="center" shrinkToFit="1"/>
    </xf>
    <xf numFmtId="38" fontId="33" fillId="0" borderId="62" xfId="5" applyFont="1" applyBorder="1" applyAlignment="1">
      <alignment horizontal="right" vertical="center" shrinkToFit="1"/>
    </xf>
    <xf numFmtId="38" fontId="33" fillId="0" borderId="63" xfId="5" quotePrefix="1" applyFont="1" applyBorder="1" applyAlignment="1">
      <alignment horizontal="center" vertical="center" shrinkToFit="1"/>
    </xf>
    <xf numFmtId="0" fontId="33" fillId="0" borderId="61" xfId="0" applyFont="1" applyBorder="1">
      <alignment vertical="center"/>
    </xf>
    <xf numFmtId="0" fontId="33" fillId="0" borderId="64" xfId="0" applyFont="1" applyBorder="1" applyAlignment="1">
      <alignment vertical="center" shrinkToFit="1"/>
    </xf>
    <xf numFmtId="38" fontId="33" fillId="0" borderId="64" xfId="5" applyFont="1" applyBorder="1" applyAlignment="1">
      <alignment horizontal="right" vertical="center" shrinkToFit="1"/>
    </xf>
    <xf numFmtId="38" fontId="33" fillId="0" borderId="65" xfId="5" applyFont="1" applyBorder="1" applyAlignment="1">
      <alignment horizontal="right" vertical="center" shrinkToFit="1"/>
    </xf>
    <xf numFmtId="38" fontId="33" fillId="0" borderId="66" xfId="5" quotePrefix="1" applyFont="1" applyBorder="1" applyAlignment="1">
      <alignment horizontal="center" vertical="center" shrinkToFit="1"/>
    </xf>
    <xf numFmtId="0" fontId="33" fillId="0" borderId="64" xfId="0" applyFont="1" applyBorder="1">
      <alignment vertical="center"/>
    </xf>
    <xf numFmtId="0" fontId="34" fillId="0" borderId="61" xfId="0" applyFont="1" applyBorder="1">
      <alignment vertical="center"/>
    </xf>
    <xf numFmtId="38" fontId="33" fillId="0" borderId="66" xfId="5" applyFont="1" applyBorder="1" applyAlignment="1">
      <alignment horizontal="right" vertical="center" shrinkToFit="1"/>
    </xf>
    <xf numFmtId="0" fontId="34" fillId="0" borderId="64" xfId="0" applyFont="1" applyBorder="1">
      <alignment vertical="center"/>
    </xf>
    <xf numFmtId="0" fontId="25" fillId="4" borderId="67" xfId="2" applyNumberFormat="1" applyFont="1" applyFill="1" applyBorder="1" applyAlignment="1" applyProtection="1">
      <alignment horizontal="center" vertical="top"/>
    </xf>
    <xf numFmtId="0" fontId="19" fillId="0" borderId="34" xfId="1" applyFont="1" applyFill="1" applyBorder="1" applyAlignment="1" applyProtection="1">
      <alignment vertical="top"/>
    </xf>
    <xf numFmtId="0" fontId="19" fillId="0" borderId="68" xfId="1" applyFont="1" applyFill="1" applyBorder="1" applyAlignment="1" applyProtection="1">
      <alignment vertical="top"/>
    </xf>
    <xf numFmtId="0" fontId="25" fillId="0" borderId="69" xfId="2" applyNumberFormat="1" applyFont="1" applyFill="1" applyBorder="1" applyAlignment="1" applyProtection="1">
      <alignment horizontal="center" vertical="top"/>
    </xf>
    <xf numFmtId="0" fontId="25" fillId="4" borderId="70" xfId="2" applyNumberFormat="1" applyFont="1" applyFill="1" applyBorder="1" applyAlignment="1" applyProtection="1">
      <alignment horizontal="center" vertical="top"/>
    </xf>
    <xf numFmtId="0" fontId="19" fillId="0" borderId="71" xfId="1" applyFont="1" applyFill="1" applyBorder="1" applyAlignment="1" applyProtection="1">
      <alignment vertical="top"/>
    </xf>
    <xf numFmtId="0" fontId="23" fillId="0" borderId="16" xfId="1" applyFont="1" applyFill="1" applyBorder="1" applyAlignment="1" applyProtection="1">
      <alignment vertical="top" wrapText="1"/>
    </xf>
    <xf numFmtId="0" fontId="24" fillId="0" borderId="41" xfId="1" applyFont="1" applyFill="1" applyBorder="1" applyAlignment="1" applyProtection="1">
      <alignment horizontal="left" vertical="top"/>
    </xf>
    <xf numFmtId="0" fontId="23" fillId="0" borderId="17" xfId="1" applyFont="1" applyFill="1" applyBorder="1" applyAlignment="1" applyProtection="1">
      <alignment horizontal="left" vertical="top" wrapText="1"/>
    </xf>
    <xf numFmtId="0" fontId="23" fillId="0" borderId="0" xfId="1" applyFont="1" applyFill="1" applyBorder="1" applyAlignment="1" applyProtection="1">
      <alignment horizontal="left" vertical="top" wrapText="1"/>
    </xf>
    <xf numFmtId="0" fontId="23" fillId="0" borderId="39" xfId="1" applyNumberFormat="1" applyFont="1" applyFill="1" applyBorder="1" applyAlignment="1" applyProtection="1">
      <alignment vertical="top" wrapText="1"/>
    </xf>
    <xf numFmtId="0" fontId="23" fillId="0" borderId="24" xfId="1" applyFont="1" applyFill="1" applyBorder="1" applyAlignment="1" applyProtection="1">
      <alignment vertical="top" wrapText="1"/>
    </xf>
    <xf numFmtId="0" fontId="23" fillId="0" borderId="27" xfId="1" applyFont="1" applyFill="1" applyBorder="1" applyAlignment="1" applyProtection="1">
      <alignment vertical="top" wrapText="1"/>
    </xf>
    <xf numFmtId="0" fontId="25" fillId="0" borderId="28" xfId="1" applyFont="1" applyFill="1" applyBorder="1" applyAlignment="1" applyProtection="1">
      <alignment horizontal="center" vertical="top"/>
    </xf>
    <xf numFmtId="0" fontId="25" fillId="4" borderId="67" xfId="1" applyFont="1" applyFill="1" applyBorder="1" applyAlignment="1" applyProtection="1">
      <alignment horizontal="center" vertical="top" wrapText="1"/>
    </xf>
    <xf numFmtId="176" fontId="25" fillId="0" borderId="27" xfId="2" applyNumberFormat="1" applyFont="1" applyBorder="1" applyAlignment="1" applyProtection="1">
      <alignment horizontal="center" vertical="top"/>
    </xf>
    <xf numFmtId="0" fontId="23" fillId="0" borderId="40" xfId="1" applyFont="1" applyBorder="1" applyAlignment="1" applyProtection="1">
      <alignment vertical="top" wrapText="1"/>
    </xf>
    <xf numFmtId="0" fontId="23" fillId="0" borderId="61" xfId="1" applyFont="1" applyFill="1" applyBorder="1" applyAlignment="1" applyProtection="1">
      <alignment vertical="top" wrapText="1"/>
    </xf>
    <xf numFmtId="0" fontId="24" fillId="0" borderId="74" xfId="1" applyFont="1" applyFill="1" applyBorder="1" applyAlignment="1" applyProtection="1">
      <alignment horizontal="left" vertical="top"/>
    </xf>
    <xf numFmtId="0" fontId="23" fillId="0" borderId="75" xfId="1" applyFont="1" applyFill="1" applyBorder="1" applyAlignment="1" applyProtection="1">
      <alignment horizontal="left" vertical="top"/>
    </xf>
    <xf numFmtId="0" fontId="23" fillId="0" borderId="76" xfId="1" applyFont="1" applyFill="1" applyBorder="1" applyAlignment="1" applyProtection="1">
      <alignment horizontal="left" vertical="top"/>
    </xf>
    <xf numFmtId="0" fontId="23" fillId="0" borderId="77" xfId="1" applyNumberFormat="1" applyFont="1" applyFill="1" applyBorder="1" applyAlignment="1" applyProtection="1">
      <alignment vertical="top" wrapText="1"/>
    </xf>
    <xf numFmtId="0" fontId="23" fillId="0" borderId="75" xfId="1" applyFont="1" applyFill="1" applyBorder="1" applyAlignment="1" applyProtection="1">
      <alignment vertical="top" wrapText="1"/>
    </xf>
    <xf numFmtId="0" fontId="23" fillId="0" borderId="78" xfId="1" applyFont="1" applyFill="1" applyBorder="1" applyAlignment="1" applyProtection="1">
      <alignment vertical="top"/>
    </xf>
    <xf numFmtId="0" fontId="25" fillId="0" borderId="79" xfId="2" applyNumberFormat="1" applyFont="1" applyFill="1" applyBorder="1" applyAlignment="1" applyProtection="1">
      <alignment horizontal="center" vertical="top"/>
    </xf>
    <xf numFmtId="0" fontId="25" fillId="4" borderId="81" xfId="2" applyNumberFormat="1" applyFont="1" applyFill="1" applyBorder="1" applyAlignment="1" applyProtection="1">
      <alignment horizontal="center" vertical="top"/>
    </xf>
    <xf numFmtId="176" fontId="25" fillId="0" borderId="78" xfId="2" applyNumberFormat="1" applyFont="1" applyBorder="1" applyAlignment="1" applyProtection="1">
      <alignment horizontal="center" vertical="top"/>
    </xf>
    <xf numFmtId="0" fontId="23" fillId="0" borderId="73" xfId="1" applyFont="1" applyBorder="1" applyAlignment="1" applyProtection="1">
      <alignment vertical="top" wrapText="1"/>
    </xf>
    <xf numFmtId="0" fontId="23" fillId="0" borderId="75" xfId="2" applyNumberFormat="1" applyFont="1" applyFill="1" applyBorder="1" applyAlignment="1" applyProtection="1">
      <alignment horizontal="right" vertical="top"/>
    </xf>
    <xf numFmtId="176" fontId="25" fillId="0" borderId="78" xfId="2" applyNumberFormat="1" applyFont="1" applyFill="1" applyBorder="1" applyAlignment="1" applyProtection="1">
      <alignment horizontal="center" vertical="top"/>
    </xf>
    <xf numFmtId="176" fontId="25" fillId="0" borderId="42" xfId="2" applyNumberFormat="1" applyFont="1" applyFill="1" applyBorder="1" applyAlignment="1" applyProtection="1">
      <alignment horizontal="center" vertical="top"/>
    </xf>
    <xf numFmtId="0" fontId="23" fillId="0" borderId="85" xfId="2" applyNumberFormat="1" applyFont="1" applyFill="1" applyBorder="1" applyAlignment="1" applyProtection="1">
      <alignment horizontal="right" vertical="top"/>
    </xf>
    <xf numFmtId="0" fontId="25" fillId="0" borderId="89" xfId="2" applyNumberFormat="1" applyFont="1" applyFill="1" applyBorder="1" applyAlignment="1" applyProtection="1">
      <alignment horizontal="center" vertical="top"/>
    </xf>
    <xf numFmtId="0" fontId="25" fillId="4" borderId="90" xfId="2" applyNumberFormat="1" applyFont="1" applyFill="1" applyBorder="1" applyAlignment="1" applyProtection="1">
      <alignment horizontal="center" vertical="top"/>
    </xf>
    <xf numFmtId="176" fontId="25" fillId="0" borderId="83" xfId="2" applyNumberFormat="1" applyFont="1" applyFill="1" applyBorder="1" applyAlignment="1" applyProtection="1">
      <alignment horizontal="center" vertical="top"/>
    </xf>
    <xf numFmtId="0" fontId="23" fillId="0" borderId="77" xfId="2" applyNumberFormat="1" applyFont="1" applyFill="1" applyBorder="1" applyAlignment="1" applyProtection="1">
      <alignment vertical="top" wrapText="1"/>
    </xf>
    <xf numFmtId="0" fontId="31" fillId="0" borderId="75" xfId="2" applyNumberFormat="1" applyFont="1" applyFill="1" applyBorder="1" applyAlignment="1" applyProtection="1">
      <alignment vertical="top"/>
    </xf>
    <xf numFmtId="38" fontId="23" fillId="9" borderId="91" xfId="2" applyFont="1" applyFill="1" applyBorder="1" applyAlignment="1" applyProtection="1">
      <alignment vertical="top"/>
    </xf>
    <xf numFmtId="0" fontId="23" fillId="0" borderId="92" xfId="1" applyFont="1" applyFill="1" applyBorder="1" applyAlignment="1" applyProtection="1">
      <alignment horizontal="left" vertical="top"/>
    </xf>
    <xf numFmtId="0" fontId="23" fillId="0" borderId="93" xfId="2" applyNumberFormat="1" applyFont="1" applyFill="1" applyBorder="1" applyAlignment="1" applyProtection="1">
      <alignment vertical="top" wrapText="1"/>
    </xf>
    <xf numFmtId="0" fontId="23" fillId="0" borderId="94" xfId="1" applyNumberFormat="1" applyFont="1" applyFill="1" applyBorder="1" applyAlignment="1" applyProtection="1">
      <alignment vertical="top" wrapText="1"/>
    </xf>
    <xf numFmtId="0" fontId="23" fillId="0" borderId="95" xfId="2" applyNumberFormat="1" applyFont="1" applyFill="1" applyBorder="1" applyAlignment="1" applyProtection="1">
      <alignment vertical="top"/>
    </xf>
    <xf numFmtId="0" fontId="25" fillId="0" borderId="97" xfId="2" applyNumberFormat="1" applyFont="1" applyFill="1" applyBorder="1" applyAlignment="1" applyProtection="1">
      <alignment horizontal="center" vertical="top"/>
    </xf>
    <xf numFmtId="0" fontId="25" fillId="4" borderId="98" xfId="2" applyNumberFormat="1" applyFont="1" applyFill="1" applyBorder="1" applyAlignment="1" applyProtection="1">
      <alignment horizontal="center" vertical="top"/>
    </xf>
    <xf numFmtId="176" fontId="25" fillId="0" borderId="95" xfId="2" applyNumberFormat="1" applyFont="1" applyFill="1" applyBorder="1" applyAlignment="1" applyProtection="1">
      <alignment horizontal="center" vertical="top"/>
    </xf>
    <xf numFmtId="0" fontId="23" fillId="0" borderId="95" xfId="2" applyNumberFormat="1" applyFont="1" applyFill="1" applyBorder="1" applyAlignment="1" applyProtection="1">
      <alignment horizontal="right" vertical="top"/>
    </xf>
    <xf numFmtId="0" fontId="19" fillId="0" borderId="26" xfId="2" applyNumberFormat="1" applyFont="1" applyFill="1" applyBorder="1" applyAlignment="1" applyProtection="1">
      <alignment vertical="top" wrapText="1"/>
    </xf>
    <xf numFmtId="0" fontId="19" fillId="0" borderId="25" xfId="2" applyNumberFormat="1" applyFont="1" applyFill="1" applyBorder="1" applyAlignment="1" applyProtection="1">
      <alignment vertical="top"/>
    </xf>
    <xf numFmtId="0" fontId="19" fillId="0" borderId="27" xfId="2" applyNumberFormat="1" applyFont="1" applyFill="1" applyBorder="1" applyAlignment="1" applyProtection="1">
      <alignment vertical="top" wrapText="1"/>
    </xf>
    <xf numFmtId="0" fontId="28" fillId="0" borderId="28" xfId="2" applyNumberFormat="1" applyFont="1" applyFill="1" applyBorder="1" applyAlignment="1" applyProtection="1">
      <alignment horizontal="center" vertical="top"/>
    </xf>
    <xf numFmtId="0" fontId="19" fillId="0" borderId="40" xfId="1" applyFont="1" applyFill="1" applyBorder="1" applyAlignment="1" applyProtection="1">
      <alignment vertical="top" wrapText="1"/>
    </xf>
    <xf numFmtId="0" fontId="19" fillId="0" borderId="77" xfId="2" applyNumberFormat="1" applyFont="1" applyFill="1" applyBorder="1" applyAlignment="1" applyProtection="1">
      <alignment vertical="top" wrapText="1"/>
    </xf>
    <xf numFmtId="0" fontId="19" fillId="0" borderId="87" xfId="2" applyNumberFormat="1" applyFont="1" applyFill="1" applyBorder="1" applyAlignment="1" applyProtection="1">
      <alignment vertical="top"/>
    </xf>
    <xf numFmtId="0" fontId="19" fillId="0" borderId="78" xfId="2" applyNumberFormat="1" applyFont="1" applyFill="1" applyBorder="1" applyAlignment="1" applyProtection="1">
      <alignment vertical="top" wrapText="1"/>
    </xf>
    <xf numFmtId="0" fontId="19" fillId="0" borderId="75" xfId="2" quotePrefix="1" applyNumberFormat="1" applyFont="1" applyFill="1" applyBorder="1" applyAlignment="1" applyProtection="1">
      <alignment horizontal="center" vertical="top"/>
    </xf>
    <xf numFmtId="0" fontId="28" fillId="0" borderId="79" xfId="2" applyNumberFormat="1" applyFont="1" applyFill="1" applyBorder="1" applyAlignment="1" applyProtection="1">
      <alignment horizontal="center" vertical="top"/>
    </xf>
    <xf numFmtId="0" fontId="19" fillId="0" borderId="73" xfId="1" applyFont="1" applyFill="1" applyBorder="1" applyAlignment="1" applyProtection="1">
      <alignment vertical="top" wrapText="1"/>
    </xf>
    <xf numFmtId="0" fontId="19" fillId="0" borderId="93" xfId="2" applyNumberFormat="1" applyFont="1" applyFill="1" applyBorder="1" applyAlignment="1" applyProtection="1">
      <alignment vertical="top" wrapText="1"/>
    </xf>
    <xf numFmtId="0" fontId="19" fillId="0" borderId="92" xfId="2" applyNumberFormat="1" applyFont="1" applyFill="1" applyBorder="1" applyAlignment="1" applyProtection="1">
      <alignment vertical="top"/>
    </xf>
    <xf numFmtId="0" fontId="19" fillId="0" borderId="95" xfId="2" applyNumberFormat="1" applyFont="1" applyFill="1" applyBorder="1" applyAlignment="1" applyProtection="1">
      <alignment vertical="top" wrapText="1"/>
    </xf>
    <xf numFmtId="0" fontId="28" fillId="0" borderId="97" xfId="2" applyNumberFormat="1" applyFont="1" applyFill="1" applyBorder="1" applyAlignment="1" applyProtection="1">
      <alignment horizontal="center" vertical="top"/>
    </xf>
    <xf numFmtId="0" fontId="28" fillId="0" borderId="95" xfId="2" quotePrefix="1" applyNumberFormat="1" applyFont="1" applyFill="1" applyBorder="1" applyAlignment="1" applyProtection="1">
      <alignment horizontal="center" vertical="top"/>
    </xf>
    <xf numFmtId="0" fontId="19" fillId="0" borderId="99" xfId="1" applyFont="1" applyFill="1" applyBorder="1" applyAlignment="1" applyProtection="1">
      <alignment vertical="top" wrapText="1"/>
    </xf>
    <xf numFmtId="0" fontId="19" fillId="0" borderId="27" xfId="2" applyNumberFormat="1" applyFont="1" applyFill="1" applyBorder="1" applyAlignment="1" applyProtection="1">
      <alignment vertical="top"/>
    </xf>
    <xf numFmtId="0" fontId="19" fillId="0" borderId="61" xfId="1" applyFont="1" applyFill="1" applyBorder="1" applyAlignment="1" applyProtection="1">
      <alignment horizontal="left" vertical="top"/>
    </xf>
    <xf numFmtId="0" fontId="19" fillId="0" borderId="100" xfId="1" applyFont="1" applyFill="1" applyBorder="1" applyAlignment="1" applyProtection="1">
      <alignment horizontal="left" vertical="top"/>
    </xf>
    <xf numFmtId="0" fontId="19" fillId="0" borderId="95" xfId="2" applyNumberFormat="1" applyFont="1" applyFill="1" applyBorder="1" applyAlignment="1" applyProtection="1">
      <alignment vertical="top"/>
    </xf>
    <xf numFmtId="0" fontId="23" fillId="0" borderId="87" xfId="1" applyFont="1" applyFill="1" applyBorder="1" applyAlignment="1" applyProtection="1">
      <alignment horizontal="left" vertical="top"/>
    </xf>
    <xf numFmtId="0" fontId="23" fillId="0" borderId="75" xfId="2" applyNumberFormat="1" applyFont="1" applyFill="1" applyBorder="1" applyAlignment="1" applyProtection="1">
      <alignment vertical="top"/>
    </xf>
    <xf numFmtId="0" fontId="23" fillId="0" borderId="78" xfId="2" applyNumberFormat="1" applyFont="1" applyFill="1" applyBorder="1" applyAlignment="1" applyProtection="1">
      <alignment vertical="top"/>
    </xf>
    <xf numFmtId="0" fontId="23" fillId="9" borderId="74" xfId="2" quotePrefix="1" applyNumberFormat="1" applyFont="1" applyFill="1" applyBorder="1" applyAlignment="1" applyProtection="1">
      <alignment horizontal="center" vertical="top"/>
    </xf>
    <xf numFmtId="0" fontId="23" fillId="9" borderId="75" xfId="2" quotePrefix="1" applyNumberFormat="1" applyFont="1" applyFill="1" applyBorder="1" applyAlignment="1" applyProtection="1">
      <alignment horizontal="center" vertical="top"/>
    </xf>
    <xf numFmtId="0" fontId="23" fillId="0" borderId="83" xfId="1" applyFont="1" applyFill="1" applyBorder="1" applyAlignment="1" applyProtection="1">
      <alignment vertical="top"/>
    </xf>
    <xf numFmtId="0" fontId="31" fillId="0" borderId="85" xfId="2" applyNumberFormat="1" applyFont="1" applyFill="1" applyBorder="1" applyAlignment="1" applyProtection="1">
      <alignment vertical="top"/>
    </xf>
    <xf numFmtId="38" fontId="23" fillId="9" borderId="86" xfId="2" applyFont="1" applyFill="1" applyBorder="1" applyAlignment="1" applyProtection="1">
      <alignment vertical="top"/>
    </xf>
    <xf numFmtId="0" fontId="19" fillId="0" borderId="102" xfId="1" applyFont="1" applyFill="1" applyBorder="1" applyAlignment="1" applyProtection="1">
      <alignment vertical="top"/>
    </xf>
    <xf numFmtId="38" fontId="23" fillId="0" borderId="94" xfId="2" applyFont="1" applyFill="1" applyBorder="1" applyAlignment="1" applyProtection="1">
      <alignment horizontal="right" vertical="top"/>
    </xf>
    <xf numFmtId="0" fontId="10" fillId="0" borderId="8" xfId="1" applyFont="1" applyFill="1" applyBorder="1" applyAlignment="1" applyProtection="1">
      <alignment horizontal="left" vertical="top"/>
    </xf>
    <xf numFmtId="0" fontId="25" fillId="4" borderId="57" xfId="2" applyNumberFormat="1" applyFont="1" applyFill="1" applyBorder="1" applyAlignment="1" applyProtection="1">
      <alignment horizontal="center" vertical="top"/>
    </xf>
    <xf numFmtId="176" fontId="25" fillId="0" borderId="12" xfId="2" applyNumberFormat="1" applyFont="1" applyFill="1" applyBorder="1" applyAlignment="1" applyProtection="1">
      <alignment horizontal="center" vertical="top"/>
    </xf>
    <xf numFmtId="176" fontId="25" fillId="9" borderId="30" xfId="2" applyNumberFormat="1" applyFont="1" applyFill="1" applyBorder="1" applyAlignment="1" applyProtection="1">
      <alignment horizontal="center" vertical="top"/>
    </xf>
    <xf numFmtId="0" fontId="23" fillId="9" borderId="26" xfId="2" applyNumberFormat="1" applyFont="1" applyFill="1" applyBorder="1" applyAlignment="1" applyProtection="1">
      <alignment vertical="top" wrapText="1"/>
    </xf>
    <xf numFmtId="0" fontId="23" fillId="9" borderId="24" xfId="2" applyNumberFormat="1" applyFont="1" applyFill="1" applyBorder="1" applyAlignment="1" applyProtection="1">
      <alignment vertical="top"/>
    </xf>
    <xf numFmtId="0" fontId="23" fillId="9" borderId="27" xfId="2" applyNumberFormat="1" applyFont="1" applyFill="1" applyBorder="1" applyAlignment="1" applyProtection="1">
      <alignment vertical="top"/>
    </xf>
    <xf numFmtId="0" fontId="23" fillId="0" borderId="27" xfId="2" applyNumberFormat="1" applyFont="1" applyFill="1" applyBorder="1" applyAlignment="1" applyProtection="1">
      <alignment vertical="top" wrapText="1"/>
    </xf>
    <xf numFmtId="0" fontId="10" fillId="0" borderId="41" xfId="1" applyFont="1" applyFill="1" applyBorder="1" applyAlignment="1" applyProtection="1">
      <alignment horizontal="left" vertical="top"/>
    </xf>
    <xf numFmtId="0" fontId="19" fillId="0" borderId="17" xfId="1" applyFont="1" applyFill="1" applyBorder="1" applyAlignment="1" applyProtection="1">
      <alignment vertical="top"/>
    </xf>
    <xf numFmtId="0" fontId="23" fillId="0" borderId="42" xfId="1" applyFont="1" applyFill="1" applyBorder="1" applyAlignment="1" applyProtection="1">
      <alignment vertical="top"/>
    </xf>
    <xf numFmtId="38" fontId="23" fillId="0" borderId="42" xfId="2" quotePrefix="1" applyFont="1" applyFill="1" applyBorder="1" applyAlignment="1" applyProtection="1">
      <alignment horizontal="right" vertical="top"/>
    </xf>
    <xf numFmtId="0" fontId="23" fillId="0" borderId="38" xfId="1" applyFont="1" applyFill="1" applyBorder="1" applyAlignment="1" applyProtection="1">
      <alignment horizontal="left" vertical="top" wrapText="1"/>
    </xf>
    <xf numFmtId="0" fontId="23" fillId="0" borderId="30" xfId="1" applyFont="1" applyFill="1" applyBorder="1" applyAlignment="1" applyProtection="1">
      <alignment horizontal="left" vertical="top"/>
    </xf>
    <xf numFmtId="0" fontId="23" fillId="9" borderId="39" xfId="2" applyNumberFormat="1" applyFont="1" applyFill="1" applyBorder="1" applyAlignment="1" applyProtection="1">
      <alignment vertical="top" wrapText="1"/>
    </xf>
    <xf numFmtId="0" fontId="23" fillId="9" borderId="19" xfId="2" applyNumberFormat="1" applyFont="1" applyFill="1" applyBorder="1" applyAlignment="1" applyProtection="1">
      <alignment vertical="top" wrapText="1"/>
    </xf>
    <xf numFmtId="0" fontId="25" fillId="9" borderId="2" xfId="2" applyNumberFormat="1" applyFont="1" applyFill="1" applyBorder="1" applyAlignment="1" applyProtection="1">
      <alignment horizontal="center" vertical="top"/>
    </xf>
    <xf numFmtId="0" fontId="25" fillId="9" borderId="32" xfId="2" applyNumberFormat="1" applyFont="1" applyFill="1" applyBorder="1" applyAlignment="1" applyProtection="1">
      <alignment horizontal="center" vertical="top"/>
    </xf>
    <xf numFmtId="0" fontId="28" fillId="9" borderId="78" xfId="2" quotePrefix="1" applyNumberFormat="1" applyFont="1" applyFill="1" applyBorder="1" applyAlignment="1" applyProtection="1">
      <alignment horizontal="center" vertical="top"/>
    </xf>
    <xf numFmtId="0" fontId="28" fillId="9" borderId="27" xfId="2" quotePrefix="1" applyNumberFormat="1" applyFont="1" applyFill="1" applyBorder="1" applyAlignment="1" applyProtection="1">
      <alignment horizontal="center" vertical="top"/>
    </xf>
    <xf numFmtId="0" fontId="14" fillId="0" borderId="73" xfId="1" applyFont="1" applyFill="1" applyBorder="1" applyAlignment="1" applyProtection="1">
      <alignment horizontal="center" vertical="top" wrapText="1"/>
    </xf>
    <xf numFmtId="0" fontId="14" fillId="0" borderId="38" xfId="1" applyFont="1" applyFill="1" applyBorder="1" applyAlignment="1" applyProtection="1">
      <alignment horizontal="center" vertical="top" wrapText="1"/>
    </xf>
    <xf numFmtId="0" fontId="14" fillId="0" borderId="82" xfId="1" applyFont="1" applyFill="1" applyBorder="1" applyAlignment="1" applyProtection="1">
      <alignment horizontal="center" vertical="top" wrapText="1"/>
    </xf>
    <xf numFmtId="0" fontId="19" fillId="0" borderId="37" xfId="1" applyFont="1" applyFill="1" applyBorder="1" applyAlignment="1" applyProtection="1">
      <alignment horizontal="left" vertical="top" wrapText="1"/>
    </xf>
    <xf numFmtId="0" fontId="23" fillId="0" borderId="30" xfId="1" applyFont="1" applyFill="1" applyBorder="1" applyAlignment="1" applyProtection="1">
      <alignment vertical="top"/>
    </xf>
    <xf numFmtId="0" fontId="19" fillId="0" borderId="9" xfId="1" applyFont="1" applyFill="1" applyBorder="1" applyAlignment="1" applyProtection="1">
      <alignment vertical="top" wrapText="1"/>
    </xf>
    <xf numFmtId="0" fontId="25" fillId="0" borderId="108" xfId="2" applyNumberFormat="1" applyFont="1" applyFill="1" applyBorder="1" applyAlignment="1" applyProtection="1">
      <alignment horizontal="center" vertical="top"/>
    </xf>
    <xf numFmtId="0" fontId="23" fillId="9" borderId="96" xfId="2" quotePrefix="1" applyNumberFormat="1" applyFont="1" applyFill="1" applyBorder="1" applyAlignment="1" applyProtection="1">
      <alignment horizontal="center" vertical="top"/>
    </xf>
    <xf numFmtId="0" fontId="23" fillId="9" borderId="92" xfId="2" quotePrefix="1" applyNumberFormat="1" applyFont="1" applyFill="1" applyBorder="1" applyAlignment="1" applyProtection="1">
      <alignment horizontal="center" vertical="top"/>
    </xf>
    <xf numFmtId="176" fontId="10" fillId="8" borderId="20" xfId="2" applyNumberFormat="1" applyFont="1" applyFill="1" applyBorder="1" applyAlignment="1" applyProtection="1">
      <alignment horizontal="center" vertical="top" wrapText="1"/>
    </xf>
    <xf numFmtId="0" fontId="25" fillId="9" borderId="109" xfId="2" quotePrefix="1" applyNumberFormat="1" applyFont="1" applyFill="1" applyBorder="1" applyAlignment="1" applyProtection="1">
      <alignment horizontal="center" vertical="top"/>
    </xf>
    <xf numFmtId="0" fontId="15" fillId="0" borderId="0" xfId="1" applyFont="1" applyAlignment="1" applyProtection="1">
      <alignment vertical="top" wrapText="1"/>
    </xf>
    <xf numFmtId="176" fontId="25" fillId="0" borderId="0" xfId="2" applyNumberFormat="1" applyFont="1" applyFill="1" applyBorder="1" applyAlignment="1" applyProtection="1">
      <alignment horizontal="center" vertical="top"/>
    </xf>
    <xf numFmtId="176" fontId="25" fillId="0" borderId="113" xfId="2" applyNumberFormat="1" applyFont="1" applyFill="1" applyBorder="1" applyAlignment="1" applyProtection="1">
      <alignment horizontal="center" vertical="top"/>
    </xf>
    <xf numFmtId="176" fontId="25" fillId="0" borderId="112" xfId="2" applyNumberFormat="1" applyFont="1" applyFill="1" applyBorder="1" applyAlignment="1" applyProtection="1">
      <alignment horizontal="center" vertical="top"/>
    </xf>
    <xf numFmtId="176" fontId="25" fillId="0" borderId="13" xfId="2" applyNumberFormat="1" applyFont="1" applyFill="1" applyBorder="1" applyAlignment="1" applyProtection="1">
      <alignment horizontal="center" vertical="top"/>
    </xf>
    <xf numFmtId="176" fontId="25" fillId="0" borderId="111" xfId="2" applyNumberFormat="1" applyFont="1" applyFill="1" applyBorder="1" applyAlignment="1" applyProtection="1">
      <alignment horizontal="center" vertical="top"/>
    </xf>
    <xf numFmtId="176" fontId="25" fillId="0" borderId="11" xfId="2" applyNumberFormat="1" applyFont="1" applyFill="1" applyBorder="1" applyAlignment="1" applyProtection="1">
      <alignment horizontal="center" vertical="top"/>
    </xf>
    <xf numFmtId="0" fontId="28" fillId="0" borderId="111" xfId="2" quotePrefix="1" applyNumberFormat="1" applyFont="1" applyFill="1" applyBorder="1" applyAlignment="1" applyProtection="1">
      <alignment horizontal="center" vertical="top"/>
    </xf>
    <xf numFmtId="0" fontId="28" fillId="0" borderId="112" xfId="2" quotePrefix="1" applyNumberFormat="1" applyFont="1" applyFill="1" applyBorder="1" applyAlignment="1" applyProtection="1">
      <alignment horizontal="center" vertical="top"/>
    </xf>
    <xf numFmtId="176" fontId="25" fillId="0" borderId="114" xfId="2" applyNumberFormat="1" applyFont="1" applyFill="1" applyBorder="1" applyAlignment="1" applyProtection="1">
      <alignment horizontal="center" vertical="top"/>
    </xf>
    <xf numFmtId="0" fontId="25" fillId="0" borderId="113" xfId="2" quotePrefix="1" applyNumberFormat="1" applyFont="1" applyFill="1" applyBorder="1" applyAlignment="1" applyProtection="1">
      <alignment horizontal="center" vertical="top"/>
    </xf>
    <xf numFmtId="0" fontId="25" fillId="0" borderId="111" xfId="2" quotePrefix="1" applyNumberFormat="1" applyFont="1" applyFill="1" applyBorder="1" applyAlignment="1" applyProtection="1">
      <alignment horizontal="center" vertical="top"/>
    </xf>
    <xf numFmtId="0" fontId="25" fillId="0" borderId="0" xfId="2" quotePrefix="1" applyNumberFormat="1" applyFont="1" applyFill="1" applyBorder="1" applyAlignment="1" applyProtection="1">
      <alignment horizontal="center" vertical="top"/>
    </xf>
    <xf numFmtId="0" fontId="25" fillId="0" borderId="76" xfId="2" quotePrefix="1" applyNumberFormat="1" applyFont="1" applyFill="1" applyBorder="1" applyAlignment="1" applyProtection="1">
      <alignment horizontal="center" vertical="top"/>
    </xf>
    <xf numFmtId="0" fontId="25" fillId="0" borderId="13" xfId="2" quotePrefix="1" applyNumberFormat="1" applyFont="1" applyFill="1" applyBorder="1" applyAlignment="1" applyProtection="1">
      <alignment horizontal="center" vertical="top"/>
    </xf>
    <xf numFmtId="0" fontId="28" fillId="0" borderId="76" xfId="2" quotePrefix="1" applyNumberFormat="1" applyFont="1" applyFill="1" applyBorder="1" applyAlignment="1" applyProtection="1">
      <alignment horizontal="center" vertical="top"/>
    </xf>
    <xf numFmtId="176" fontId="25" fillId="0" borderId="11" xfId="2" applyNumberFormat="1" applyFont="1" applyFill="1" applyBorder="1" applyAlignment="1" applyProtection="1">
      <alignment horizontal="center" vertical="top" wrapText="1"/>
    </xf>
    <xf numFmtId="176" fontId="25" fillId="0" borderId="76" xfId="2" applyNumberFormat="1" applyFont="1" applyFill="1" applyBorder="1" applyAlignment="1" applyProtection="1">
      <alignment horizontal="center" vertical="top"/>
    </xf>
    <xf numFmtId="176" fontId="25" fillId="0" borderId="0" xfId="2" applyNumberFormat="1" applyFont="1" applyFill="1" applyBorder="1" applyAlignment="1" applyProtection="1">
      <alignment horizontal="left" vertical="top"/>
    </xf>
    <xf numFmtId="0" fontId="25" fillId="9" borderId="83" xfId="2" quotePrefix="1" applyNumberFormat="1" applyFont="1" applyFill="1" applyBorder="1" applyAlignment="1" applyProtection="1">
      <alignment horizontal="center" vertical="top"/>
    </xf>
    <xf numFmtId="0" fontId="19" fillId="0" borderId="17" xfId="1" applyFont="1" applyFill="1" applyBorder="1" applyAlignment="1" applyProtection="1">
      <alignment vertical="top" wrapText="1"/>
    </xf>
    <xf numFmtId="0" fontId="14" fillId="0" borderId="73" xfId="1" applyFont="1" applyFill="1" applyBorder="1" applyAlignment="1" applyProtection="1">
      <alignment horizontal="left" vertical="top" wrapText="1"/>
    </xf>
    <xf numFmtId="0" fontId="19" fillId="5" borderId="16" xfId="1" applyFont="1" applyFill="1" applyBorder="1" applyAlignment="1" applyProtection="1">
      <alignment vertical="top" wrapText="1"/>
    </xf>
    <xf numFmtId="0" fontId="25" fillId="9" borderId="121" xfId="2" quotePrefix="1" applyNumberFormat="1" applyFont="1" applyFill="1" applyBorder="1" applyAlignment="1" applyProtection="1">
      <alignment horizontal="center" vertical="top"/>
    </xf>
    <xf numFmtId="0" fontId="25" fillId="9" borderId="117" xfId="2" quotePrefix="1" applyNumberFormat="1" applyFont="1" applyFill="1" applyBorder="1" applyAlignment="1" applyProtection="1">
      <alignment horizontal="center" vertical="top"/>
    </xf>
    <xf numFmtId="0" fontId="14" fillId="0" borderId="38" xfId="1" applyFont="1" applyFill="1" applyBorder="1" applyAlignment="1" applyProtection="1">
      <alignment horizontal="left" vertical="top" wrapText="1"/>
    </xf>
    <xf numFmtId="0" fontId="23" fillId="0" borderId="20" xfId="1" applyFont="1" applyFill="1" applyBorder="1" applyAlignment="1" applyProtection="1">
      <alignment vertical="top" wrapText="1"/>
    </xf>
    <xf numFmtId="0" fontId="23" fillId="0" borderId="122" xfId="1" applyFont="1" applyFill="1" applyBorder="1" applyAlignment="1" applyProtection="1">
      <alignment vertical="top"/>
    </xf>
    <xf numFmtId="0" fontId="23" fillId="0" borderId="124" xfId="1" applyNumberFormat="1" applyFont="1" applyFill="1" applyBorder="1" applyAlignment="1" applyProtection="1">
      <alignment vertical="top" wrapText="1"/>
    </xf>
    <xf numFmtId="0" fontId="23" fillId="0" borderId="78" xfId="2" quotePrefix="1" applyNumberFormat="1" applyFont="1" applyFill="1" applyBorder="1" applyAlignment="1" applyProtection="1">
      <alignment vertical="top"/>
    </xf>
    <xf numFmtId="0" fontId="23" fillId="0" borderId="120" xfId="1" applyNumberFormat="1" applyFont="1" applyFill="1" applyBorder="1" applyAlignment="1" applyProtection="1">
      <alignment vertical="top" wrapText="1"/>
    </xf>
    <xf numFmtId="0" fontId="23" fillId="0" borderId="119" xfId="2" quotePrefix="1" applyNumberFormat="1" applyFont="1" applyFill="1" applyBorder="1" applyAlignment="1" applyProtection="1">
      <alignment vertical="top"/>
    </xf>
    <xf numFmtId="176" fontId="25" fillId="0" borderId="126" xfId="2" applyNumberFormat="1" applyFont="1" applyFill="1" applyBorder="1" applyAlignment="1" applyProtection="1">
      <alignment horizontal="center" vertical="top"/>
    </xf>
    <xf numFmtId="0" fontId="23" fillId="0" borderId="127" xfId="1" applyFont="1" applyFill="1" applyBorder="1" applyAlignment="1" applyProtection="1">
      <alignment vertical="top" wrapText="1"/>
    </xf>
    <xf numFmtId="0" fontId="23" fillId="0" borderId="78" xfId="1" applyFont="1" applyFill="1" applyBorder="1" applyAlignment="1" applyProtection="1">
      <alignment vertical="top" wrapText="1"/>
    </xf>
    <xf numFmtId="0" fontId="26" fillId="11" borderId="33" xfId="1" applyFont="1" applyFill="1" applyBorder="1" applyAlignment="1" applyProtection="1">
      <alignment vertical="top" wrapText="1"/>
    </xf>
    <xf numFmtId="0" fontId="26" fillId="11" borderId="38" xfId="1" applyFont="1" applyFill="1" applyBorder="1" applyAlignment="1" applyProtection="1">
      <alignment vertical="top" wrapText="1"/>
    </xf>
    <xf numFmtId="0" fontId="26" fillId="11" borderId="40" xfId="1" applyFont="1" applyFill="1" applyBorder="1" applyAlignment="1" applyProtection="1">
      <alignment vertical="top" wrapText="1"/>
    </xf>
    <xf numFmtId="0" fontId="25" fillId="9" borderId="128" xfId="2" quotePrefix="1" applyNumberFormat="1" applyFont="1" applyFill="1" applyBorder="1" applyAlignment="1" applyProtection="1">
      <alignment horizontal="center" vertical="top"/>
    </xf>
    <xf numFmtId="176" fontId="10" fillId="8" borderId="1" xfId="2" applyNumberFormat="1" applyFont="1" applyFill="1" applyBorder="1" applyAlignment="1" applyProtection="1">
      <alignment horizontal="center" vertical="top" wrapText="1"/>
    </xf>
    <xf numFmtId="176" fontId="10" fillId="8" borderId="7" xfId="2" applyNumberFormat="1" applyFont="1" applyFill="1" applyBorder="1" applyAlignment="1" applyProtection="1">
      <alignment horizontal="center" vertical="top" wrapText="1"/>
    </xf>
    <xf numFmtId="0" fontId="25" fillId="0" borderId="129" xfId="2" quotePrefix="1" applyNumberFormat="1" applyFont="1" applyFill="1" applyBorder="1" applyAlignment="1" applyProtection="1">
      <alignment horizontal="center" vertical="top"/>
    </xf>
    <xf numFmtId="0" fontId="25" fillId="0" borderId="100" xfId="2" quotePrefix="1" applyNumberFormat="1" applyFont="1" applyFill="1" applyBorder="1" applyAlignment="1" applyProtection="1">
      <alignment horizontal="center" vertical="top"/>
    </xf>
    <xf numFmtId="0" fontId="25" fillId="0" borderId="16" xfId="2" quotePrefix="1" applyNumberFormat="1" applyFont="1" applyFill="1" applyBorder="1" applyAlignment="1" applyProtection="1">
      <alignment horizontal="center" vertical="top"/>
    </xf>
    <xf numFmtId="0" fontId="25" fillId="0" borderId="61" xfId="2" quotePrefix="1" applyNumberFormat="1" applyFont="1" applyFill="1" applyBorder="1" applyAlignment="1" applyProtection="1">
      <alignment horizontal="center" vertical="top"/>
    </xf>
    <xf numFmtId="176" fontId="25" fillId="0" borderId="16" xfId="2" applyNumberFormat="1" applyFont="1" applyFill="1" applyBorder="1" applyAlignment="1" applyProtection="1">
      <alignment horizontal="left" vertical="top"/>
    </xf>
    <xf numFmtId="176" fontId="25" fillId="0" borderId="129" xfId="2" applyNumberFormat="1" applyFont="1" applyFill="1" applyBorder="1" applyAlignment="1" applyProtection="1">
      <alignment horizontal="center" vertical="top"/>
    </xf>
    <xf numFmtId="176" fontId="25" fillId="0" borderId="3" xfId="2" applyNumberFormat="1" applyFont="1" applyFill="1" applyBorder="1" applyAlignment="1" applyProtection="1">
      <alignment horizontal="center" vertical="top"/>
    </xf>
    <xf numFmtId="176" fontId="25" fillId="0" borderId="16" xfId="2" applyNumberFormat="1" applyFont="1" applyFill="1" applyBorder="1" applyAlignment="1" applyProtection="1">
      <alignment horizontal="center" vertical="top"/>
    </xf>
    <xf numFmtId="176" fontId="25" fillId="0" borderId="7" xfId="2" applyNumberFormat="1" applyFont="1" applyFill="1" applyBorder="1" applyAlignment="1" applyProtection="1">
      <alignment horizontal="center" vertical="top"/>
    </xf>
    <xf numFmtId="176" fontId="25" fillId="0" borderId="1" xfId="2" applyNumberFormat="1" applyFont="1" applyFill="1" applyBorder="1" applyAlignment="1" applyProtection="1">
      <alignment horizontal="center" vertical="top"/>
    </xf>
    <xf numFmtId="176" fontId="25" fillId="0" borderId="64" xfId="2" applyNumberFormat="1" applyFont="1" applyFill="1" applyBorder="1" applyAlignment="1" applyProtection="1">
      <alignment horizontal="center" vertical="top"/>
    </xf>
    <xf numFmtId="0" fontId="28" fillId="0" borderId="61" xfId="2" quotePrefix="1" applyNumberFormat="1" applyFont="1" applyFill="1" applyBorder="1" applyAlignment="1" applyProtection="1">
      <alignment horizontal="center" vertical="top"/>
    </xf>
    <xf numFmtId="0" fontId="28" fillId="0" borderId="100" xfId="2" quotePrefix="1" applyNumberFormat="1" applyFont="1" applyFill="1" applyBorder="1" applyAlignment="1" applyProtection="1">
      <alignment horizontal="center" vertical="top"/>
    </xf>
    <xf numFmtId="0" fontId="28" fillId="0" borderId="3" xfId="2" quotePrefix="1" applyNumberFormat="1" applyFont="1" applyFill="1" applyBorder="1" applyAlignment="1" applyProtection="1">
      <alignment horizontal="center" vertical="top"/>
    </xf>
    <xf numFmtId="176" fontId="25" fillId="0" borderId="1" xfId="2" applyNumberFormat="1" applyFont="1" applyFill="1" applyBorder="1" applyAlignment="1" applyProtection="1">
      <alignment horizontal="center" vertical="top" wrapText="1"/>
    </xf>
    <xf numFmtId="176" fontId="25" fillId="0" borderId="61" xfId="2" applyNumberFormat="1" applyFont="1" applyFill="1" applyBorder="1" applyAlignment="1" applyProtection="1">
      <alignment horizontal="center" vertical="top"/>
    </xf>
    <xf numFmtId="176" fontId="25" fillId="0" borderId="45" xfId="2" applyNumberFormat="1" applyFont="1" applyFill="1" applyBorder="1" applyAlignment="1" applyProtection="1">
      <alignment horizontal="center" vertical="top"/>
    </xf>
    <xf numFmtId="0" fontId="14" fillId="8" borderId="8" xfId="2" applyNumberFormat="1" applyFont="1" applyFill="1" applyBorder="1" applyAlignment="1" applyProtection="1">
      <alignment horizontal="center" vertical="top" wrapText="1"/>
    </xf>
    <xf numFmtId="0" fontId="14" fillId="8" borderId="23" xfId="1" applyFont="1" applyFill="1" applyBorder="1" applyAlignment="1" applyProtection="1">
      <alignment vertical="top" wrapText="1"/>
    </xf>
    <xf numFmtId="0" fontId="23" fillId="0" borderId="23" xfId="2" applyNumberFormat="1" applyFont="1" applyFill="1" applyBorder="1" applyAlignment="1" applyProtection="1">
      <alignment vertical="top" wrapText="1"/>
    </xf>
    <xf numFmtId="0" fontId="23" fillId="0" borderId="8" xfId="2" applyNumberFormat="1" applyFont="1" applyFill="1" applyBorder="1" applyAlignment="1" applyProtection="1">
      <alignment vertical="top" wrapText="1"/>
    </xf>
    <xf numFmtId="0" fontId="23" fillId="0" borderId="41" xfId="2" applyNumberFormat="1" applyFont="1" applyFill="1" applyBorder="1" applyAlignment="1" applyProtection="1">
      <alignment vertical="top" wrapText="1"/>
    </xf>
    <xf numFmtId="0" fontId="23" fillId="9" borderId="8" xfId="2" applyNumberFormat="1" applyFont="1" applyFill="1" applyBorder="1" applyAlignment="1" applyProtection="1">
      <alignment vertical="top" wrapText="1"/>
    </xf>
    <xf numFmtId="0" fontId="23" fillId="9" borderId="41" xfId="2" applyNumberFormat="1" applyFont="1" applyFill="1" applyBorder="1" applyAlignment="1" applyProtection="1">
      <alignment vertical="top" wrapText="1"/>
    </xf>
    <xf numFmtId="0" fontId="37" fillId="0" borderId="8" xfId="2" applyNumberFormat="1" applyFont="1" applyFill="1" applyBorder="1" applyAlignment="1" applyProtection="1">
      <alignment horizontal="left" vertical="top" wrapText="1"/>
    </xf>
    <xf numFmtId="0" fontId="23" fillId="0" borderId="31" xfId="2" applyNumberFormat="1" applyFont="1" applyFill="1" applyBorder="1" applyAlignment="1" applyProtection="1">
      <alignment vertical="top" wrapText="1"/>
    </xf>
    <xf numFmtId="0" fontId="23" fillId="0" borderId="96" xfId="2" applyNumberFormat="1" applyFont="1" applyFill="1" applyBorder="1" applyAlignment="1" applyProtection="1">
      <alignment vertical="top" wrapText="1"/>
    </xf>
    <xf numFmtId="0" fontId="23" fillId="0" borderId="74" xfId="2" applyNumberFormat="1" applyFont="1" applyFill="1" applyBorder="1" applyAlignment="1" applyProtection="1">
      <alignment vertical="top" wrapText="1"/>
    </xf>
    <xf numFmtId="0" fontId="23" fillId="9" borderId="23" xfId="2" applyNumberFormat="1" applyFont="1" applyFill="1" applyBorder="1" applyAlignment="1" applyProtection="1">
      <alignment vertical="top" wrapText="1"/>
    </xf>
    <xf numFmtId="0" fontId="23" fillId="9" borderId="31" xfId="2" applyNumberFormat="1" applyFont="1" applyFill="1" applyBorder="1" applyAlignment="1" applyProtection="1">
      <alignment vertical="top" wrapText="1"/>
    </xf>
    <xf numFmtId="0" fontId="19" fillId="0" borderId="76" xfId="2" applyNumberFormat="1" applyFont="1" applyFill="1" applyBorder="1" applyAlignment="1" applyProtection="1">
      <alignment vertical="top" wrapText="1"/>
    </xf>
    <xf numFmtId="0" fontId="19" fillId="0" borderId="111" xfId="2" applyNumberFormat="1" applyFont="1" applyFill="1" applyBorder="1" applyAlignment="1" applyProtection="1">
      <alignment vertical="top" wrapText="1"/>
    </xf>
    <xf numFmtId="0" fontId="19" fillId="0" borderId="112" xfId="2" applyNumberFormat="1" applyFont="1" applyFill="1" applyBorder="1" applyAlignment="1" applyProtection="1">
      <alignment vertical="top" wrapText="1"/>
    </xf>
    <xf numFmtId="0" fontId="23" fillId="0" borderId="74" xfId="1" applyNumberFormat="1" applyFont="1" applyFill="1" applyBorder="1" applyAlignment="1" applyProtection="1">
      <alignment vertical="top" wrapText="1"/>
    </xf>
    <xf numFmtId="0" fontId="23" fillId="0" borderId="41" xfId="1" applyNumberFormat="1" applyFont="1" applyFill="1" applyBorder="1" applyAlignment="1" applyProtection="1">
      <alignment vertical="top" wrapText="1"/>
    </xf>
    <xf numFmtId="0" fontId="23" fillId="0" borderId="27" xfId="1" applyFont="1" applyFill="1" applyBorder="1" applyAlignment="1" applyProtection="1">
      <alignment vertical="top"/>
    </xf>
    <xf numFmtId="0" fontId="37" fillId="0" borderId="41" xfId="2" applyNumberFormat="1" applyFont="1" applyFill="1" applyBorder="1" applyAlignment="1" applyProtection="1">
      <alignment horizontal="left" vertical="top" wrapText="1"/>
    </xf>
    <xf numFmtId="0" fontId="23" fillId="9" borderId="88" xfId="2" quotePrefix="1" applyNumberFormat="1" applyFont="1" applyFill="1" applyBorder="1" applyAlignment="1" applyProtection="1">
      <alignment horizontal="center" vertical="top"/>
    </xf>
    <xf numFmtId="0" fontId="23" fillId="9" borderId="131" xfId="2" quotePrefix="1" applyNumberFormat="1" applyFont="1" applyFill="1" applyBorder="1" applyAlignment="1" applyProtection="1">
      <alignment horizontal="center" vertical="top"/>
    </xf>
    <xf numFmtId="0" fontId="23" fillId="0" borderId="118" xfId="2" applyNumberFormat="1" applyFont="1" applyFill="1" applyBorder="1" applyAlignment="1" applyProtection="1">
      <alignment horizontal="right" vertical="top"/>
    </xf>
    <xf numFmtId="0" fontId="23" fillId="0" borderId="119" xfId="2" applyNumberFormat="1" applyFont="1" applyFill="1" applyBorder="1" applyAlignment="1" applyProtection="1">
      <alignment vertical="top"/>
    </xf>
    <xf numFmtId="0" fontId="23" fillId="9" borderId="130" xfId="2" quotePrefix="1" applyNumberFormat="1" applyFont="1" applyFill="1" applyBorder="1" applyAlignment="1" applyProtection="1">
      <alignment horizontal="center" vertical="top"/>
    </xf>
    <xf numFmtId="0" fontId="25" fillId="0" borderId="132" xfId="2" applyNumberFormat="1" applyFont="1" applyFill="1" applyBorder="1" applyAlignment="1" applyProtection="1">
      <alignment horizontal="center" vertical="top"/>
    </xf>
    <xf numFmtId="0" fontId="23" fillId="9" borderId="123" xfId="2" applyNumberFormat="1" applyFont="1" applyFill="1" applyBorder="1" applyAlignment="1" applyProtection="1">
      <alignment vertical="top" wrapText="1"/>
    </xf>
    <xf numFmtId="0" fontId="23" fillId="9" borderId="130" xfId="2" applyNumberFormat="1" applyFont="1" applyFill="1" applyBorder="1" applyAlignment="1" applyProtection="1">
      <alignment vertical="top" wrapText="1"/>
    </xf>
    <xf numFmtId="0" fontId="25" fillId="0" borderId="134" xfId="2" applyNumberFormat="1" applyFont="1" applyFill="1" applyBorder="1" applyAlignment="1" applyProtection="1">
      <alignment horizontal="center" vertical="top"/>
    </xf>
    <xf numFmtId="0" fontId="25" fillId="0" borderId="107" xfId="2" quotePrefix="1" applyNumberFormat="1" applyFont="1" applyFill="1" applyBorder="1" applyAlignment="1" applyProtection="1">
      <alignment horizontal="center" vertical="top"/>
    </xf>
    <xf numFmtId="0" fontId="25" fillId="0" borderId="109" xfId="2" quotePrefix="1" applyNumberFormat="1" applyFont="1" applyFill="1" applyBorder="1" applyAlignment="1" applyProtection="1">
      <alignment horizontal="center" vertical="top"/>
    </xf>
    <xf numFmtId="0" fontId="23" fillId="0" borderId="76" xfId="1" applyFont="1" applyFill="1" applyBorder="1" applyAlignment="1" applyProtection="1">
      <alignment vertical="top"/>
    </xf>
    <xf numFmtId="0" fontId="23" fillId="0" borderId="112" xfId="1" applyFont="1" applyFill="1" applyBorder="1" applyAlignment="1" applyProtection="1">
      <alignment vertical="top" wrapText="1"/>
    </xf>
    <xf numFmtId="0" fontId="23" fillId="9" borderId="13" xfId="2" quotePrefix="1" applyNumberFormat="1" applyFont="1" applyFill="1" applyBorder="1" applyAlignment="1" applyProtection="1">
      <alignment horizontal="center" vertical="top"/>
    </xf>
    <xf numFmtId="0" fontId="23" fillId="9" borderId="0" xfId="2" quotePrefix="1" applyNumberFormat="1" applyFont="1" applyFill="1" applyBorder="1" applyAlignment="1" applyProtection="1">
      <alignment horizontal="center" vertical="top"/>
    </xf>
    <xf numFmtId="0" fontId="23" fillId="0" borderId="113" xfId="2" applyNumberFormat="1" applyFont="1" applyFill="1" applyBorder="1" applyAlignment="1" applyProtection="1">
      <alignment horizontal="right" vertical="top"/>
    </xf>
    <xf numFmtId="38" fontId="23" fillId="0" borderId="111" xfId="2" applyFont="1" applyFill="1" applyBorder="1" applyAlignment="1" applyProtection="1">
      <alignment horizontal="right" vertical="top"/>
    </xf>
    <xf numFmtId="38" fontId="23" fillId="0" borderId="0" xfId="2" applyFont="1" applyFill="1" applyBorder="1" applyAlignment="1" applyProtection="1">
      <alignment horizontal="right" vertical="top"/>
    </xf>
    <xf numFmtId="0" fontId="23" fillId="9" borderId="11" xfId="2" quotePrefix="1" applyNumberFormat="1" applyFont="1" applyFill="1" applyBorder="1" applyAlignment="1" applyProtection="1">
      <alignment horizontal="center" vertical="top"/>
    </xf>
    <xf numFmtId="0" fontId="23" fillId="0" borderId="76" xfId="2" applyNumberFormat="1" applyFont="1" applyFill="1" applyBorder="1" applyAlignment="1" applyProtection="1">
      <alignment horizontal="right" vertical="top"/>
    </xf>
    <xf numFmtId="38" fontId="23" fillId="0" borderId="112" xfId="2" applyFont="1" applyFill="1" applyBorder="1" applyAlignment="1" applyProtection="1">
      <alignment horizontal="right" vertical="top"/>
    </xf>
    <xf numFmtId="0" fontId="23" fillId="9" borderId="112" xfId="2" quotePrefix="1" applyNumberFormat="1" applyFont="1" applyFill="1" applyBorder="1" applyAlignment="1" applyProtection="1">
      <alignment horizontal="center" vertical="top"/>
    </xf>
    <xf numFmtId="0" fontId="19" fillId="0" borderId="76" xfId="2" quotePrefix="1" applyNumberFormat="1" applyFont="1" applyFill="1" applyBorder="1" applyAlignment="1" applyProtection="1">
      <alignment horizontal="center" vertical="top"/>
    </xf>
    <xf numFmtId="0" fontId="19" fillId="0" borderId="111" xfId="2" quotePrefix="1" applyNumberFormat="1" applyFont="1" applyFill="1" applyBorder="1" applyAlignment="1" applyProtection="1">
      <alignment horizontal="center" vertical="top"/>
    </xf>
    <xf numFmtId="0" fontId="19" fillId="0" borderId="112" xfId="2" quotePrefix="1" applyNumberFormat="1" applyFont="1" applyFill="1" applyBorder="1" applyAlignment="1" applyProtection="1">
      <alignment horizontal="center" vertical="top"/>
    </xf>
    <xf numFmtId="0" fontId="23" fillId="9" borderId="76" xfId="2" quotePrefix="1" applyNumberFormat="1" applyFont="1" applyFill="1" applyBorder="1" applyAlignment="1" applyProtection="1">
      <alignment horizontal="center" vertical="top"/>
    </xf>
    <xf numFmtId="0" fontId="23" fillId="9" borderId="135" xfId="2" quotePrefix="1" applyNumberFormat="1" applyFont="1" applyFill="1" applyBorder="1" applyAlignment="1" applyProtection="1">
      <alignment horizontal="center" vertical="top"/>
    </xf>
    <xf numFmtId="0" fontId="23" fillId="0" borderId="20" xfId="2" applyNumberFormat="1" applyFont="1" applyFill="1" applyBorder="1" applyAlignment="1" applyProtection="1">
      <alignment horizontal="right" vertical="top"/>
    </xf>
    <xf numFmtId="0" fontId="23" fillId="0" borderId="42" xfId="2" applyNumberFormat="1" applyFont="1" applyFill="1" applyBorder="1" applyAlignment="1" applyProtection="1">
      <alignment horizontal="right" vertical="top"/>
    </xf>
    <xf numFmtId="0" fontId="23" fillId="0" borderId="83" xfId="2" applyNumberFormat="1" applyFont="1" applyFill="1" applyBorder="1" applyAlignment="1" applyProtection="1">
      <alignment horizontal="right" vertical="top"/>
    </xf>
    <xf numFmtId="0" fontId="23" fillId="9" borderId="20" xfId="2" quotePrefix="1" applyNumberFormat="1" applyFont="1" applyFill="1" applyBorder="1" applyAlignment="1" applyProtection="1">
      <alignment horizontal="center" vertical="top"/>
    </xf>
    <xf numFmtId="0" fontId="23" fillId="9" borderId="95" xfId="2" quotePrefix="1" applyNumberFormat="1" applyFont="1" applyFill="1" applyBorder="1" applyAlignment="1" applyProtection="1">
      <alignment horizontal="center" vertical="top"/>
    </xf>
    <xf numFmtId="0" fontId="23" fillId="9" borderId="42" xfId="2" quotePrefix="1" applyNumberFormat="1" applyFont="1" applyFill="1" applyBorder="1" applyAlignment="1" applyProtection="1">
      <alignment horizontal="center" vertical="top"/>
    </xf>
    <xf numFmtId="0" fontId="23" fillId="0" borderId="78" xfId="2" applyNumberFormat="1" applyFont="1" applyFill="1" applyBorder="1" applyAlignment="1" applyProtection="1">
      <alignment horizontal="right" vertical="top"/>
    </xf>
    <xf numFmtId="0" fontId="23" fillId="0" borderId="27" xfId="2" applyNumberFormat="1" applyFont="1" applyFill="1" applyBorder="1" applyAlignment="1" applyProtection="1">
      <alignment horizontal="right" vertical="top"/>
    </xf>
    <xf numFmtId="38" fontId="23" fillId="0" borderId="17" xfId="2" applyFont="1" applyFill="1" applyBorder="1" applyAlignment="1" applyProtection="1">
      <alignment horizontal="right" vertical="top"/>
    </xf>
    <xf numFmtId="0" fontId="23" fillId="9" borderId="30" xfId="2" quotePrefix="1" applyNumberFormat="1" applyFont="1" applyFill="1" applyBorder="1" applyAlignment="1" applyProtection="1">
      <alignment horizontal="center" vertical="top"/>
    </xf>
    <xf numFmtId="38" fontId="23" fillId="0" borderId="24" xfId="2" applyFont="1" applyFill="1" applyBorder="1" applyAlignment="1" applyProtection="1">
      <alignment horizontal="right" vertical="top"/>
    </xf>
    <xf numFmtId="0" fontId="23" fillId="9" borderId="27" xfId="2" quotePrefix="1" applyNumberFormat="1" applyFont="1" applyFill="1" applyBorder="1" applyAlignment="1" applyProtection="1">
      <alignment horizontal="center" vertical="top"/>
    </xf>
    <xf numFmtId="0" fontId="19" fillId="0" borderId="78" xfId="2" quotePrefix="1" applyNumberFormat="1" applyFont="1" applyFill="1" applyBorder="1" applyAlignment="1" applyProtection="1">
      <alignment horizontal="center" vertical="top"/>
    </xf>
    <xf numFmtId="0" fontId="19" fillId="0" borderId="94" xfId="2" quotePrefix="1" applyNumberFormat="1" applyFont="1" applyFill="1" applyBorder="1" applyAlignment="1" applyProtection="1">
      <alignment horizontal="center" vertical="top"/>
    </xf>
    <xf numFmtId="0" fontId="19" fillId="0" borderId="109" xfId="2" quotePrefix="1" applyNumberFormat="1" applyFont="1" applyFill="1" applyBorder="1" applyAlignment="1" applyProtection="1">
      <alignment horizontal="center" vertical="top"/>
    </xf>
    <xf numFmtId="0" fontId="19" fillId="0" borderId="72" xfId="2" quotePrefix="1" applyNumberFormat="1" applyFont="1" applyFill="1" applyBorder="1" applyAlignment="1" applyProtection="1">
      <alignment horizontal="center" vertical="top"/>
    </xf>
    <xf numFmtId="9" fontId="19" fillId="0" borderId="78" xfId="2" quotePrefix="1" applyNumberFormat="1" applyFont="1" applyFill="1" applyBorder="1" applyAlignment="1" applyProtection="1">
      <alignment horizontal="center" vertical="top"/>
    </xf>
    <xf numFmtId="9" fontId="19" fillId="0" borderId="95" xfId="2" quotePrefix="1" applyNumberFormat="1" applyFont="1" applyFill="1" applyBorder="1" applyAlignment="1" applyProtection="1">
      <alignment horizontal="center" vertical="top"/>
    </xf>
    <xf numFmtId="9" fontId="19" fillId="0" borderId="27" xfId="2" quotePrefix="1" applyNumberFormat="1" applyFont="1" applyFill="1" applyBorder="1" applyAlignment="1" applyProtection="1">
      <alignment horizontal="center" vertical="top"/>
    </xf>
    <xf numFmtId="0" fontId="23" fillId="9" borderId="78" xfId="2" quotePrefix="1" applyNumberFormat="1" applyFont="1" applyFill="1" applyBorder="1" applyAlignment="1" applyProtection="1">
      <alignment horizontal="center" vertical="top"/>
    </xf>
    <xf numFmtId="0" fontId="23" fillId="9" borderId="103" xfId="2" quotePrefix="1" applyNumberFormat="1" applyFont="1" applyFill="1" applyBorder="1" applyAlignment="1" applyProtection="1">
      <alignment horizontal="center" vertical="top"/>
    </xf>
    <xf numFmtId="177" fontId="23" fillId="0" borderId="21" xfId="2" applyNumberFormat="1" applyFont="1" applyFill="1" applyBorder="1" applyAlignment="1" applyProtection="1">
      <alignment horizontal="left" vertical="top"/>
    </xf>
    <xf numFmtId="177" fontId="23" fillId="0" borderId="97" xfId="2" applyNumberFormat="1" applyFont="1" applyFill="1" applyBorder="1" applyAlignment="1" applyProtection="1">
      <alignment horizontal="left" vertical="top"/>
    </xf>
    <xf numFmtId="177" fontId="23" fillId="0" borderId="0" xfId="2" applyNumberFormat="1" applyFont="1" applyFill="1" applyBorder="1" applyAlignment="1" applyProtection="1">
      <alignment horizontal="left" vertical="top"/>
    </xf>
    <xf numFmtId="177" fontId="23" fillId="0" borderId="9" xfId="2" applyNumberFormat="1" applyFont="1" applyFill="1" applyBorder="1" applyAlignment="1" applyProtection="1">
      <alignment horizontal="left" vertical="top"/>
    </xf>
    <xf numFmtId="177" fontId="23" fillId="0" borderId="94" xfId="2" applyNumberFormat="1" applyFont="1" applyFill="1" applyBorder="1" applyAlignment="1" applyProtection="1">
      <alignment horizontal="left" vertical="top"/>
    </xf>
    <xf numFmtId="177" fontId="23" fillId="0" borderId="17" xfId="2" applyNumberFormat="1" applyFont="1" applyFill="1" applyBorder="1" applyAlignment="1" applyProtection="1">
      <alignment horizontal="left" vertical="top"/>
    </xf>
    <xf numFmtId="177" fontId="23" fillId="0" borderId="42" xfId="2" applyNumberFormat="1" applyFont="1" applyFill="1" applyBorder="1" applyAlignment="1" applyProtection="1">
      <alignment horizontal="left" vertical="top"/>
    </xf>
    <xf numFmtId="177" fontId="23" fillId="0" borderId="95" xfId="2" applyNumberFormat="1" applyFont="1" applyFill="1" applyBorder="1" applyAlignment="1" applyProtection="1">
      <alignment horizontal="left" vertical="top"/>
    </xf>
    <xf numFmtId="178" fontId="19" fillId="0" borderId="94" xfId="2" applyNumberFormat="1" applyFont="1" applyFill="1" applyBorder="1" applyAlignment="1" applyProtection="1">
      <alignment horizontal="left" vertical="top"/>
    </xf>
    <xf numFmtId="177" fontId="19" fillId="0" borderId="9" xfId="2" applyNumberFormat="1" applyFont="1" applyFill="1" applyBorder="1" applyAlignment="1" applyProtection="1">
      <alignment vertical="top"/>
    </xf>
    <xf numFmtId="178" fontId="19" fillId="0" borderId="17" xfId="2" applyNumberFormat="1" applyFont="1" applyFill="1" applyBorder="1" applyAlignment="1" applyProtection="1">
      <alignment horizontal="left" vertical="top"/>
    </xf>
    <xf numFmtId="178" fontId="23" fillId="0" borderId="8" xfId="2" applyNumberFormat="1" applyFont="1" applyFill="1" applyBorder="1" applyAlignment="1" applyProtection="1">
      <alignment horizontal="left" vertical="top" wrapText="1"/>
    </xf>
    <xf numFmtId="178" fontId="23" fillId="0" borderId="41" xfId="2" applyNumberFormat="1" applyFont="1" applyFill="1" applyBorder="1" applyAlignment="1" applyProtection="1">
      <alignment horizontal="left" vertical="top" wrapText="1"/>
    </xf>
    <xf numFmtId="178" fontId="23" fillId="0" borderId="8" xfId="2" applyNumberFormat="1" applyFont="1" applyFill="1" applyBorder="1" applyAlignment="1" applyProtection="1">
      <alignment vertical="top" wrapText="1"/>
    </xf>
    <xf numFmtId="178" fontId="23" fillId="0" borderId="41" xfId="2" applyNumberFormat="1" applyFont="1" applyFill="1" applyBorder="1" applyAlignment="1" applyProtection="1">
      <alignment vertical="top" wrapText="1"/>
    </xf>
    <xf numFmtId="177" fontId="23" fillId="0" borderId="78" xfId="2" applyNumberFormat="1" applyFont="1" applyFill="1" applyBorder="1" applyAlignment="1" applyProtection="1">
      <alignment horizontal="left" vertical="top"/>
    </xf>
    <xf numFmtId="0" fontId="25" fillId="0" borderId="16" xfId="2" quotePrefix="1" applyNumberFormat="1" applyFont="1" applyFill="1" applyBorder="1" applyAlignment="1" applyProtection="1">
      <alignment horizontal="left" vertical="top"/>
    </xf>
    <xf numFmtId="0" fontId="23" fillId="0" borderId="118" xfId="2" applyNumberFormat="1" applyFont="1" applyFill="1" applyBorder="1" applyAlignment="1" applyProtection="1">
      <alignment vertical="top"/>
    </xf>
    <xf numFmtId="0" fontId="25" fillId="4" borderId="133" xfId="2" applyNumberFormat="1" applyFont="1" applyFill="1" applyBorder="1" applyAlignment="1" applyProtection="1">
      <alignment horizontal="center" vertical="top"/>
    </xf>
    <xf numFmtId="176" fontId="25" fillId="0" borderId="117" xfId="2" applyNumberFormat="1" applyFont="1" applyFill="1" applyBorder="1" applyAlignment="1" applyProtection="1">
      <alignment horizontal="center" vertical="top"/>
    </xf>
    <xf numFmtId="0" fontId="25" fillId="0" borderId="11" xfId="2" quotePrefix="1" applyNumberFormat="1" applyFont="1" applyFill="1" applyBorder="1" applyAlignment="1" applyProtection="1">
      <alignment horizontal="center" vertical="top"/>
    </xf>
    <xf numFmtId="0" fontId="25" fillId="0" borderId="12" xfId="2" quotePrefix="1" applyNumberFormat="1" applyFont="1" applyFill="1" applyBorder="1" applyAlignment="1" applyProtection="1">
      <alignment horizontal="center" vertical="top"/>
    </xf>
    <xf numFmtId="0" fontId="25" fillId="0" borderId="136" xfId="2" applyNumberFormat="1" applyFont="1" applyFill="1" applyBorder="1" applyAlignment="1" applyProtection="1">
      <alignment horizontal="center" vertical="top"/>
    </xf>
    <xf numFmtId="0" fontId="25" fillId="0" borderId="100" xfId="2" quotePrefix="1" applyNumberFormat="1" applyFont="1" applyFill="1" applyBorder="1" applyAlignment="1" applyProtection="1">
      <alignment horizontal="left" vertical="top"/>
    </xf>
    <xf numFmtId="0" fontId="23" fillId="0" borderId="18" xfId="1" applyFont="1" applyFill="1" applyBorder="1" applyAlignment="1" applyProtection="1">
      <alignment vertical="top"/>
    </xf>
    <xf numFmtId="3" fontId="37" fillId="0" borderId="96" xfId="2" applyNumberFormat="1" applyFont="1" applyFill="1" applyBorder="1" applyAlignment="1" applyProtection="1">
      <alignment horizontal="left" vertical="top" wrapText="1"/>
    </xf>
    <xf numFmtId="177" fontId="23" fillId="0" borderId="124" xfId="2" applyNumberFormat="1" applyFont="1" applyFill="1" applyBorder="1" applyAlignment="1" applyProtection="1">
      <alignment horizontal="left" vertical="top"/>
    </xf>
    <xf numFmtId="0" fontId="23" fillId="9" borderId="18" xfId="2" quotePrefix="1" applyNumberFormat="1" applyFont="1" applyFill="1" applyBorder="1" applyAlignment="1" applyProtection="1">
      <alignment horizontal="center" vertical="top"/>
    </xf>
    <xf numFmtId="0" fontId="23" fillId="0" borderId="87" xfId="1" applyFont="1" applyFill="1" applyBorder="1" applyAlignment="1" applyProtection="1">
      <alignment vertical="top"/>
    </xf>
    <xf numFmtId="3" fontId="37" fillId="0" borderId="74" xfId="2" applyNumberFormat="1" applyFont="1" applyFill="1" applyBorder="1" applyAlignment="1" applyProtection="1">
      <alignment horizontal="left" vertical="top" wrapText="1"/>
    </xf>
    <xf numFmtId="0" fontId="37" fillId="0" borderId="78" xfId="2" applyNumberFormat="1" applyFont="1" applyFill="1" applyBorder="1" applyAlignment="1" applyProtection="1">
      <alignment vertical="top"/>
    </xf>
    <xf numFmtId="0" fontId="23" fillId="9" borderId="119" xfId="2" quotePrefix="1" applyNumberFormat="1" applyFont="1" applyFill="1" applyBorder="1" applyAlignment="1" applyProtection="1">
      <alignment horizontal="center" vertical="top"/>
    </xf>
    <xf numFmtId="0" fontId="25" fillId="0" borderId="129" xfId="2" quotePrefix="1" applyNumberFormat="1" applyFont="1" applyFill="1" applyBorder="1" applyAlignment="1" applyProtection="1">
      <alignment horizontal="left" vertical="top"/>
    </xf>
    <xf numFmtId="0" fontId="25" fillId="0" borderId="64" xfId="2" quotePrefix="1" applyNumberFormat="1" applyFont="1" applyFill="1" applyBorder="1" applyAlignment="1" applyProtection="1">
      <alignment horizontal="center" vertical="top"/>
    </xf>
    <xf numFmtId="0" fontId="25" fillId="0" borderId="126" xfId="2" quotePrefix="1" applyNumberFormat="1" applyFont="1" applyFill="1" applyBorder="1" applyAlignment="1" applyProtection="1">
      <alignment horizontal="center" vertical="top"/>
    </xf>
    <xf numFmtId="0" fontId="15" fillId="0" borderId="127" xfId="1" applyFont="1" applyFill="1" applyBorder="1" applyAlignment="1" applyProtection="1">
      <alignment vertical="top" wrapText="1"/>
    </xf>
    <xf numFmtId="0" fontId="23" fillId="9" borderId="137" xfId="2" quotePrefix="1" applyNumberFormat="1" applyFont="1" applyFill="1" applyBorder="1" applyAlignment="1" applyProtection="1">
      <alignment horizontal="center" vertical="top"/>
    </xf>
    <xf numFmtId="0" fontId="25" fillId="0" borderId="138" xfId="2" quotePrefix="1" applyNumberFormat="1" applyFont="1" applyFill="1" applyBorder="1" applyAlignment="1" applyProtection="1">
      <alignment horizontal="center" vertical="top"/>
    </xf>
    <xf numFmtId="0" fontId="23" fillId="0" borderId="20" xfId="1" applyFont="1" applyFill="1" applyBorder="1" applyAlignment="1" applyProtection="1">
      <alignment vertical="top"/>
    </xf>
    <xf numFmtId="0" fontId="23" fillId="9" borderId="8" xfId="2" quotePrefix="1" applyNumberFormat="1" applyFont="1" applyFill="1" applyBorder="1" applyAlignment="1" applyProtection="1">
      <alignment horizontal="center" vertical="top"/>
    </xf>
    <xf numFmtId="176" fontId="25" fillId="4" borderId="140" xfId="2" applyNumberFormat="1" applyFont="1" applyFill="1" applyBorder="1" applyAlignment="1" applyProtection="1">
      <alignment horizontal="center" vertical="top"/>
    </xf>
    <xf numFmtId="0" fontId="25" fillId="9" borderId="80" xfId="2" quotePrefix="1" applyNumberFormat="1" applyFont="1" applyFill="1" applyBorder="1" applyAlignment="1" applyProtection="1">
      <alignment horizontal="center" vertical="top"/>
    </xf>
    <xf numFmtId="0" fontId="25" fillId="0" borderId="7" xfId="2" quotePrefix="1" applyNumberFormat="1" applyFont="1" applyFill="1" applyBorder="1" applyAlignment="1" applyProtection="1">
      <alignment horizontal="left" vertical="top"/>
    </xf>
    <xf numFmtId="0" fontId="15" fillId="0" borderId="40" xfId="1" applyFont="1" applyFill="1" applyBorder="1" applyAlignment="1" applyProtection="1">
      <alignment vertical="top" wrapText="1"/>
    </xf>
    <xf numFmtId="178" fontId="19" fillId="0" borderId="124" xfId="2" applyNumberFormat="1" applyFont="1" applyFill="1" applyBorder="1" applyAlignment="1" applyProtection="1">
      <alignment horizontal="left" vertical="top"/>
    </xf>
    <xf numFmtId="177" fontId="23" fillId="0" borderId="37" xfId="2" applyNumberFormat="1" applyFont="1" applyFill="1" applyBorder="1" applyAlignment="1" applyProtection="1">
      <alignment horizontal="left" vertical="top"/>
    </xf>
    <xf numFmtId="0" fontId="40" fillId="0" borderId="88" xfId="2" applyNumberFormat="1" applyFont="1" applyFill="1" applyBorder="1" applyAlignment="1" applyProtection="1">
      <alignment horizontal="left" vertical="top" wrapText="1"/>
    </xf>
    <xf numFmtId="0" fontId="25" fillId="0" borderId="21" xfId="2" applyNumberFormat="1" applyFont="1" applyFill="1" applyBorder="1" applyAlignment="1" applyProtection="1">
      <alignment horizontal="center" vertical="top" shrinkToFit="1"/>
    </xf>
    <xf numFmtId="0" fontId="25" fillId="0" borderId="13" xfId="2" applyNumberFormat="1" applyFont="1" applyFill="1" applyBorder="1" applyAlignment="1" applyProtection="1">
      <alignment horizontal="center" vertical="top" shrinkToFit="1"/>
    </xf>
    <xf numFmtId="0" fontId="25" fillId="0" borderId="107" xfId="2" applyNumberFormat="1" applyFont="1" applyFill="1" applyBorder="1" applyAlignment="1" applyProtection="1">
      <alignment horizontal="center" vertical="top" shrinkToFit="1"/>
    </xf>
    <xf numFmtId="0" fontId="19" fillId="0" borderId="3" xfId="1" applyFont="1" applyFill="1" applyBorder="1" applyAlignment="1" applyProtection="1">
      <alignment horizontal="left" vertical="top"/>
    </xf>
    <xf numFmtId="0" fontId="19" fillId="0" borderId="0" xfId="1" applyFont="1" applyFill="1" applyAlignment="1" applyProtection="1">
      <alignment horizontal="left" vertical="top"/>
    </xf>
    <xf numFmtId="0" fontId="23" fillId="0" borderId="42" xfId="1" applyFont="1" applyFill="1" applyBorder="1" applyAlignment="1" applyProtection="1">
      <alignment horizontal="left" vertical="top"/>
    </xf>
    <xf numFmtId="0" fontId="19" fillId="10" borderId="1" xfId="1" applyFont="1" applyFill="1" applyBorder="1" applyAlignment="1" applyProtection="1">
      <alignment horizontal="left" vertical="top"/>
    </xf>
    <xf numFmtId="0" fontId="19" fillId="0" borderId="1" xfId="1" applyFont="1" applyFill="1" applyBorder="1" applyAlignment="1" applyProtection="1">
      <alignment horizontal="left" vertical="top"/>
    </xf>
    <xf numFmtId="0" fontId="19" fillId="0" borderId="37" xfId="1" applyFont="1" applyFill="1" applyBorder="1" applyAlignment="1" applyProtection="1">
      <alignment horizontal="left" vertical="top"/>
    </xf>
    <xf numFmtId="0" fontId="23" fillId="0" borderId="25" xfId="1" applyFont="1" applyFill="1" applyBorder="1" applyAlignment="1" applyProtection="1">
      <alignment horizontal="left" vertical="top"/>
    </xf>
    <xf numFmtId="0" fontId="29" fillId="2" borderId="0" xfId="4" applyNumberFormat="1" applyFont="1" applyFill="1" applyAlignment="1" applyProtection="1">
      <alignment horizontal="center" vertical="top"/>
    </xf>
    <xf numFmtId="0" fontId="14" fillId="8" borderId="11" xfId="2" applyNumberFormat="1" applyFont="1" applyFill="1" applyBorder="1" applyAlignment="1" applyProtection="1">
      <alignment horizontal="center" vertical="top"/>
    </xf>
    <xf numFmtId="176" fontId="10" fillId="8" borderId="11" xfId="2" applyNumberFormat="1" applyFont="1" applyFill="1" applyBorder="1" applyAlignment="1" applyProtection="1">
      <alignment horizontal="center" vertical="top" wrapText="1"/>
    </xf>
    <xf numFmtId="176" fontId="10" fillId="8" borderId="13" xfId="2" applyNumberFormat="1" applyFont="1" applyFill="1" applyBorder="1" applyAlignment="1" applyProtection="1">
      <alignment horizontal="center" vertical="top" wrapText="1"/>
    </xf>
    <xf numFmtId="0" fontId="23" fillId="0" borderId="35" xfId="1" applyFont="1" applyFill="1" applyBorder="1" applyAlignment="1" applyProtection="1">
      <alignment horizontal="left" vertical="top"/>
    </xf>
    <xf numFmtId="0" fontId="23" fillId="0" borderId="36" xfId="2" applyNumberFormat="1" applyFont="1" applyFill="1" applyBorder="1" applyAlignment="1" applyProtection="1">
      <alignment vertical="top" wrapText="1"/>
    </xf>
    <xf numFmtId="0" fontId="23" fillId="0" borderId="9" xfId="1" applyNumberFormat="1" applyFont="1" applyFill="1" applyBorder="1" applyAlignment="1" applyProtection="1">
      <alignment vertical="top" wrapText="1"/>
    </xf>
    <xf numFmtId="0" fontId="23" fillId="0" borderId="24" xfId="1" applyNumberFormat="1" applyFont="1" applyFill="1" applyBorder="1" applyAlignment="1" applyProtection="1">
      <alignment vertical="top" wrapText="1"/>
    </xf>
    <xf numFmtId="0" fontId="23" fillId="0" borderId="20" xfId="2" applyNumberFormat="1" applyFont="1" applyFill="1" applyBorder="1" applyAlignment="1" applyProtection="1">
      <alignment vertical="top"/>
    </xf>
    <xf numFmtId="0" fontId="23" fillId="0" borderId="27" xfId="2" applyNumberFormat="1" applyFont="1" applyFill="1" applyBorder="1" applyAlignment="1" applyProtection="1">
      <alignment vertical="top"/>
    </xf>
    <xf numFmtId="0" fontId="19" fillId="0" borderId="17" xfId="1" applyFont="1" applyFill="1" applyBorder="1" applyAlignment="1" applyProtection="1">
      <alignment horizontal="left" vertical="top"/>
    </xf>
    <xf numFmtId="0" fontId="23" fillId="0" borderId="24" xfId="2" applyNumberFormat="1" applyFont="1" applyFill="1" applyBorder="1" applyAlignment="1" applyProtection="1">
      <alignment vertical="top"/>
    </xf>
    <xf numFmtId="0" fontId="19" fillId="0" borderId="9" xfId="1" applyFont="1" applyFill="1" applyBorder="1" applyAlignment="1" applyProtection="1">
      <alignment horizontal="left" vertical="top"/>
    </xf>
    <xf numFmtId="0" fontId="19" fillId="0" borderId="24" xfId="1" applyFont="1" applyFill="1" applyBorder="1" applyAlignment="1" applyProtection="1">
      <alignment horizontal="left" vertical="top"/>
    </xf>
    <xf numFmtId="0" fontId="23" fillId="0" borderId="26" xfId="2" applyNumberFormat="1" applyFont="1" applyFill="1" applyBorder="1" applyAlignment="1" applyProtection="1">
      <alignment vertical="top" wrapText="1"/>
    </xf>
    <xf numFmtId="0" fontId="23" fillId="0" borderId="19" xfId="2" applyNumberFormat="1" applyFont="1" applyFill="1" applyBorder="1" applyAlignment="1" applyProtection="1">
      <alignment vertical="top" wrapText="1"/>
    </xf>
    <xf numFmtId="0" fontId="23" fillId="0" borderId="39" xfId="2" applyNumberFormat="1" applyFont="1" applyFill="1" applyBorder="1" applyAlignment="1" applyProtection="1">
      <alignment vertical="top" wrapText="1"/>
    </xf>
    <xf numFmtId="0" fontId="23" fillId="0" borderId="17" xfId="1" applyNumberFormat="1" applyFont="1" applyFill="1" applyBorder="1" applyAlignment="1" applyProtection="1">
      <alignment vertical="top" wrapText="1"/>
    </xf>
    <xf numFmtId="0" fontId="19" fillId="0" borderId="43" xfId="1" applyFont="1" applyBorder="1" applyAlignment="1" applyProtection="1">
      <alignment horizontal="left" vertical="top"/>
    </xf>
    <xf numFmtId="0" fontId="23" fillId="0" borderId="22" xfId="1" applyFont="1" applyFill="1" applyBorder="1" applyAlignment="1" applyProtection="1">
      <alignment vertical="top" wrapText="1"/>
    </xf>
    <xf numFmtId="0" fontId="19" fillId="0" borderId="43" xfId="1" applyFont="1" applyFill="1" applyBorder="1" applyAlignment="1" applyProtection="1">
      <alignment horizontal="left" vertical="top"/>
    </xf>
    <xf numFmtId="0" fontId="23" fillId="0" borderId="30" xfId="2" applyNumberFormat="1" applyFont="1" applyFill="1" applyBorder="1" applyAlignment="1" applyProtection="1">
      <alignment vertical="top"/>
    </xf>
    <xf numFmtId="178" fontId="23" fillId="0" borderId="39" xfId="2" applyNumberFormat="1" applyFont="1" applyFill="1" applyBorder="1" applyAlignment="1" applyProtection="1">
      <alignment horizontal="left" vertical="top" wrapText="1"/>
    </xf>
    <xf numFmtId="0" fontId="23" fillId="0" borderId="25" xfId="1" applyFont="1" applyFill="1" applyBorder="1" applyAlignment="1" applyProtection="1">
      <alignment horizontal="left" vertical="top" wrapText="1"/>
    </xf>
    <xf numFmtId="0" fontId="19" fillId="0" borderId="24" xfId="1" applyFont="1" applyFill="1" applyBorder="1" applyAlignment="1" applyProtection="1">
      <alignment horizontal="left" vertical="top" wrapText="1"/>
    </xf>
    <xf numFmtId="0" fontId="23" fillId="0" borderId="10" xfId="1" applyFont="1" applyFill="1" applyBorder="1" applyAlignment="1" applyProtection="1">
      <alignment vertical="top"/>
    </xf>
    <xf numFmtId="177" fontId="23" fillId="0" borderId="118" xfId="2" applyNumberFormat="1" applyFont="1" applyFill="1" applyBorder="1" applyAlignment="1" applyProtection="1">
      <alignment horizontal="left" vertical="top"/>
    </xf>
    <xf numFmtId="0" fontId="41" fillId="0" borderId="17" xfId="1" applyFont="1" applyFill="1" applyBorder="1" applyAlignment="1" applyProtection="1">
      <alignment horizontal="left" vertical="top"/>
    </xf>
    <xf numFmtId="0" fontId="31" fillId="0" borderId="38" xfId="1" applyFont="1" applyFill="1" applyBorder="1" applyAlignment="1" applyProtection="1">
      <alignment vertical="top" wrapText="1"/>
    </xf>
    <xf numFmtId="0" fontId="19" fillId="2" borderId="16" xfId="1" applyFont="1" applyFill="1" applyBorder="1" applyAlignment="1" applyProtection="1">
      <alignment vertical="top"/>
    </xf>
    <xf numFmtId="0" fontId="19" fillId="2" borderId="7" xfId="1" applyFont="1" applyFill="1" applyBorder="1" applyAlignment="1" applyProtection="1">
      <alignment vertical="top"/>
    </xf>
    <xf numFmtId="0" fontId="19" fillId="2" borderId="3" xfId="1" applyFont="1" applyFill="1" applyBorder="1" applyAlignment="1" applyProtection="1">
      <alignment vertical="top"/>
    </xf>
    <xf numFmtId="0" fontId="19" fillId="2" borderId="1" xfId="1" applyFont="1" applyFill="1" applyBorder="1" applyAlignment="1" applyProtection="1">
      <alignment vertical="top"/>
    </xf>
    <xf numFmtId="0" fontId="19" fillId="0" borderId="24" xfId="1" applyFont="1" applyFill="1" applyBorder="1" applyAlignment="1" applyProtection="1">
      <alignment vertical="top" wrapText="1"/>
    </xf>
    <xf numFmtId="177" fontId="23" fillId="0" borderId="93" xfId="2" applyNumberFormat="1" applyFont="1" applyFill="1" applyBorder="1" applyAlignment="1" applyProtection="1">
      <alignment horizontal="left" vertical="top"/>
    </xf>
    <xf numFmtId="0" fontId="23" fillId="9" borderId="13" xfId="2" applyNumberFormat="1" applyFont="1" applyFill="1" applyBorder="1" applyAlignment="1" applyProtection="1">
      <alignment vertical="top" wrapText="1"/>
    </xf>
    <xf numFmtId="0" fontId="23" fillId="0" borderId="37" xfId="1" quotePrefix="1" applyNumberFormat="1" applyFont="1" applyFill="1" applyBorder="1" applyAlignment="1" applyProtection="1">
      <alignment vertical="top" wrapText="1"/>
    </xf>
    <xf numFmtId="0" fontId="31" fillId="0" borderId="0" xfId="2" applyNumberFormat="1" applyFont="1" applyFill="1" applyAlignment="1" applyProtection="1">
      <alignment horizontal="right" vertical="top"/>
    </xf>
    <xf numFmtId="0" fontId="23" fillId="0" borderId="42" xfId="1" applyFont="1" applyFill="1" applyBorder="1" applyAlignment="1" applyProtection="1">
      <alignment horizontal="left" vertical="top"/>
    </xf>
    <xf numFmtId="0" fontId="23" fillId="0" borderId="27" xfId="1" applyFont="1" applyFill="1" applyBorder="1" applyAlignment="1" applyProtection="1">
      <alignment horizontal="left" vertical="top"/>
    </xf>
    <xf numFmtId="0" fontId="23" fillId="0" borderId="24" xfId="1" applyNumberFormat="1" applyFont="1" applyFill="1" applyBorder="1" applyAlignment="1" applyProtection="1">
      <alignment vertical="top" wrapText="1"/>
    </xf>
    <xf numFmtId="0" fontId="19" fillId="0" borderId="17" xfId="1" applyFont="1" applyFill="1" applyBorder="1" applyAlignment="1" applyProtection="1">
      <alignment horizontal="left" vertical="top" wrapText="1"/>
    </xf>
    <xf numFmtId="0" fontId="23" fillId="0" borderId="38" xfId="1" applyFont="1" applyFill="1" applyBorder="1" applyAlignment="1" applyProtection="1">
      <alignment vertical="top" wrapText="1"/>
    </xf>
    <xf numFmtId="178" fontId="23" fillId="0" borderId="39" xfId="2" applyNumberFormat="1" applyFont="1" applyFill="1" applyBorder="1" applyAlignment="1" applyProtection="1">
      <alignment horizontal="left" vertical="top" wrapText="1"/>
    </xf>
    <xf numFmtId="0" fontId="19" fillId="0" borderId="24" xfId="1" applyFont="1" applyFill="1" applyBorder="1" applyAlignment="1" applyProtection="1">
      <alignment horizontal="left" vertical="top" shrinkToFit="1"/>
    </xf>
    <xf numFmtId="0" fontId="23" fillId="0" borderId="83" xfId="1" applyFont="1" applyFill="1" applyBorder="1" applyAlignment="1" applyProtection="1">
      <alignment horizontal="left" vertical="top"/>
    </xf>
    <xf numFmtId="0" fontId="29" fillId="2" borderId="0" xfId="4" applyNumberFormat="1" applyFont="1" applyFill="1" applyAlignment="1" applyProtection="1">
      <alignment horizontal="center" vertical="top"/>
    </xf>
    <xf numFmtId="176" fontId="10" fillId="8" borderId="11" xfId="2" applyNumberFormat="1" applyFont="1" applyFill="1" applyBorder="1" applyAlignment="1" applyProtection="1">
      <alignment horizontal="center" vertical="top" wrapText="1"/>
    </xf>
    <xf numFmtId="0" fontId="19" fillId="0" borderId="37" xfId="1" applyFont="1" applyFill="1" applyBorder="1" applyAlignment="1" applyProtection="1">
      <alignment horizontal="left" vertical="top"/>
    </xf>
    <xf numFmtId="0" fontId="23" fillId="0" borderId="22" xfId="1" applyFont="1" applyFill="1" applyBorder="1" applyAlignment="1" applyProtection="1">
      <alignment vertical="top" wrapText="1"/>
    </xf>
    <xf numFmtId="0" fontId="23" fillId="0" borderId="85" xfId="1" applyNumberFormat="1" applyFont="1" applyFill="1" applyBorder="1" applyAlignment="1" applyProtection="1">
      <alignment vertical="top" wrapText="1"/>
    </xf>
    <xf numFmtId="0" fontId="23" fillId="0" borderId="83" xfId="2" applyNumberFormat="1" applyFont="1" applyFill="1" applyBorder="1" applyAlignment="1" applyProtection="1">
      <alignment vertical="top"/>
    </xf>
    <xf numFmtId="0" fontId="19" fillId="16" borderId="16" xfId="1" applyFont="1" applyFill="1" applyBorder="1" applyAlignment="1" applyProtection="1">
      <alignment horizontal="left" vertical="top"/>
    </xf>
    <xf numFmtId="0" fontId="19" fillId="16" borderId="16" xfId="1" applyFont="1" applyFill="1" applyBorder="1" applyAlignment="1" applyProtection="1">
      <alignment horizontal="left" vertical="top" wrapText="1"/>
    </xf>
    <xf numFmtId="0" fontId="19" fillId="0" borderId="85" xfId="1" applyFont="1" applyFill="1" applyBorder="1" applyAlignment="1" applyProtection="1">
      <alignment horizontal="left" vertical="top" wrapText="1"/>
    </xf>
    <xf numFmtId="178" fontId="19" fillId="0" borderId="85" xfId="2" applyNumberFormat="1" applyFont="1" applyFill="1" applyBorder="1" applyAlignment="1" applyProtection="1">
      <alignment horizontal="left" vertical="top"/>
    </xf>
    <xf numFmtId="177" fontId="19" fillId="0" borderId="124" xfId="2" applyNumberFormat="1" applyFont="1" applyFill="1" applyBorder="1" applyAlignment="1" applyProtection="1">
      <alignment vertical="top"/>
    </xf>
    <xf numFmtId="0" fontId="19" fillId="0" borderId="124" xfId="1" applyFont="1" applyFill="1" applyBorder="1" applyAlignment="1" applyProtection="1">
      <alignment horizontal="left" vertical="top" wrapText="1"/>
    </xf>
    <xf numFmtId="0" fontId="23" fillId="0" borderId="118" xfId="1" applyFont="1" applyFill="1" applyBorder="1" applyAlignment="1" applyProtection="1">
      <alignment horizontal="left" vertical="top"/>
    </xf>
    <xf numFmtId="176" fontId="25" fillId="15" borderId="2" xfId="2" applyNumberFormat="1" applyFont="1" applyFill="1" applyBorder="1" applyAlignment="1" applyProtection="1">
      <alignment horizontal="center" vertical="center"/>
    </xf>
    <xf numFmtId="0" fontId="23" fillId="0" borderId="92" xfId="1" applyFont="1" applyFill="1" applyBorder="1" applyAlignment="1" applyProtection="1">
      <alignment vertical="top"/>
    </xf>
    <xf numFmtId="177" fontId="23" fillId="0" borderId="36" xfId="2" applyNumberFormat="1" applyFont="1" applyFill="1" applyBorder="1" applyAlignment="1" applyProtection="1">
      <alignment horizontal="left" vertical="top"/>
    </xf>
    <xf numFmtId="177" fontId="23" fillId="0" borderId="77" xfId="2" applyNumberFormat="1" applyFont="1" applyFill="1" applyBorder="1" applyAlignment="1" applyProtection="1">
      <alignment horizontal="left" vertical="top"/>
    </xf>
    <xf numFmtId="177" fontId="23" fillId="0" borderId="123" xfId="2" applyNumberFormat="1" applyFont="1" applyFill="1" applyBorder="1" applyAlignment="1" applyProtection="1">
      <alignment horizontal="left" vertical="top"/>
    </xf>
    <xf numFmtId="0" fontId="25" fillId="0" borderId="128" xfId="2" quotePrefix="1" applyNumberFormat="1" applyFont="1" applyFill="1" applyBorder="1" applyAlignment="1" applyProtection="1">
      <alignment horizontal="left" vertical="top"/>
    </xf>
    <xf numFmtId="0" fontId="25" fillId="0" borderId="61" xfId="2" quotePrefix="1" applyNumberFormat="1" applyFont="1" applyFill="1" applyBorder="1" applyAlignment="1" applyProtection="1">
      <alignment horizontal="left" vertical="top"/>
    </xf>
    <xf numFmtId="0" fontId="25" fillId="0" borderId="80" xfId="2" quotePrefix="1" applyNumberFormat="1" applyFont="1" applyFill="1" applyBorder="1" applyAlignment="1" applyProtection="1">
      <alignment horizontal="center" vertical="top"/>
    </xf>
    <xf numFmtId="177" fontId="23" fillId="0" borderId="84" xfId="2" applyNumberFormat="1" applyFont="1" applyFill="1" applyBorder="1" applyAlignment="1" applyProtection="1">
      <alignment vertical="top"/>
    </xf>
    <xf numFmtId="178" fontId="19" fillId="0" borderId="9" xfId="2" applyNumberFormat="1" applyFont="1" applyFill="1" applyBorder="1" applyAlignment="1" applyProtection="1">
      <alignment horizontal="left" vertical="top"/>
    </xf>
    <xf numFmtId="177" fontId="23" fillId="0" borderId="20" xfId="2" applyNumberFormat="1" applyFont="1" applyFill="1" applyBorder="1" applyAlignment="1" applyProtection="1">
      <alignment horizontal="left" vertical="top"/>
    </xf>
    <xf numFmtId="177" fontId="23" fillId="0" borderId="83" xfId="2" applyNumberFormat="1" applyFont="1" applyFill="1" applyBorder="1" applyAlignment="1" applyProtection="1">
      <alignment horizontal="left" vertical="top"/>
    </xf>
    <xf numFmtId="0" fontId="40" fillId="0" borderId="41" xfId="2" applyNumberFormat="1" applyFont="1" applyFill="1" applyBorder="1" applyAlignment="1" applyProtection="1">
      <alignment horizontal="left" vertical="top" wrapText="1"/>
    </xf>
    <xf numFmtId="177" fontId="23" fillId="0" borderId="141" xfId="2" applyNumberFormat="1" applyFont="1" applyFill="1" applyBorder="1" applyAlignment="1" applyProtection="1">
      <alignment horizontal="left" vertical="top"/>
    </xf>
    <xf numFmtId="177" fontId="23" fillId="0" borderId="27" xfId="2" applyNumberFormat="1" applyFont="1" applyFill="1" applyBorder="1" applyAlignment="1" applyProtection="1">
      <alignment horizontal="left" vertical="top"/>
    </xf>
    <xf numFmtId="176" fontId="25" fillId="15" borderId="21" xfId="2" applyNumberFormat="1" applyFont="1" applyFill="1" applyBorder="1" applyAlignment="1" applyProtection="1">
      <alignment horizontal="center" vertical="center"/>
    </xf>
    <xf numFmtId="176" fontId="25" fillId="15" borderId="13" xfId="2" applyNumberFormat="1" applyFont="1" applyFill="1" applyBorder="1" applyAlignment="1" applyProtection="1">
      <alignment horizontal="center" vertical="center"/>
    </xf>
    <xf numFmtId="176" fontId="25" fillId="15" borderId="107" xfId="2" applyNumberFormat="1" applyFont="1" applyFill="1" applyBorder="1" applyAlignment="1" applyProtection="1">
      <alignment horizontal="center" vertical="center"/>
    </xf>
    <xf numFmtId="177" fontId="23" fillId="0" borderId="115" xfId="2" applyNumberFormat="1" applyFont="1" applyFill="1" applyBorder="1" applyAlignment="1" applyProtection="1">
      <alignment horizontal="left" vertical="top"/>
    </xf>
    <xf numFmtId="0" fontId="25" fillId="0" borderId="115" xfId="2" applyNumberFormat="1" applyFont="1" applyFill="1" applyBorder="1" applyAlignment="1" applyProtection="1">
      <alignment horizontal="center" vertical="top"/>
    </xf>
    <xf numFmtId="178" fontId="19" fillId="0" borderId="75" xfId="2" applyNumberFormat="1" applyFont="1" applyFill="1" applyBorder="1" applyAlignment="1" applyProtection="1">
      <alignment horizontal="left" vertical="top"/>
    </xf>
    <xf numFmtId="0" fontId="23" fillId="0" borderId="42" xfId="1" applyFont="1" applyFill="1" applyBorder="1" applyAlignment="1" applyProtection="1">
      <alignment vertical="top" wrapText="1"/>
    </xf>
    <xf numFmtId="0" fontId="19" fillId="18" borderId="16" xfId="1" applyFont="1" applyFill="1" applyBorder="1" applyAlignment="1" applyProtection="1">
      <alignment vertical="top" wrapText="1"/>
    </xf>
    <xf numFmtId="177" fontId="23" fillId="0" borderId="39" xfId="2" applyNumberFormat="1" applyFont="1" applyFill="1" applyBorder="1" applyAlignment="1" applyProtection="1">
      <alignment vertical="top"/>
    </xf>
    <xf numFmtId="177" fontId="23" fillId="0" borderId="19" xfId="2" applyNumberFormat="1" applyFont="1" applyFill="1" applyBorder="1" applyAlignment="1" applyProtection="1">
      <alignment horizontal="left" vertical="top"/>
    </xf>
    <xf numFmtId="0" fontId="19" fillId="0" borderId="24" xfId="1" applyFont="1" applyFill="1" applyBorder="1" applyAlignment="1" applyProtection="1">
      <alignment vertical="top"/>
    </xf>
    <xf numFmtId="0" fontId="23" fillId="0" borderId="25" xfId="1" applyFont="1" applyFill="1" applyBorder="1" applyAlignment="1" applyProtection="1">
      <alignment vertical="top"/>
    </xf>
    <xf numFmtId="0" fontId="23" fillId="9" borderId="118" xfId="2" quotePrefix="1" applyNumberFormat="1" applyFont="1" applyFill="1" applyBorder="1" applyAlignment="1" applyProtection="1">
      <alignment horizontal="center" vertical="top"/>
    </xf>
    <xf numFmtId="177" fontId="23" fillId="0" borderId="28" xfId="2" applyNumberFormat="1" applyFont="1" applyFill="1" applyBorder="1" applyAlignment="1" applyProtection="1">
      <alignment horizontal="left" vertical="top"/>
    </xf>
    <xf numFmtId="177" fontId="23" fillId="0" borderId="24" xfId="2" applyNumberFormat="1" applyFont="1" applyFill="1" applyBorder="1" applyAlignment="1" applyProtection="1">
      <alignment horizontal="left" vertical="top"/>
    </xf>
    <xf numFmtId="38" fontId="23" fillId="9" borderId="28" xfId="2" applyFont="1" applyFill="1" applyBorder="1" applyAlignment="1" applyProtection="1">
      <alignment horizontal="center" vertical="top"/>
    </xf>
    <xf numFmtId="38" fontId="23" fillId="9" borderId="25" xfId="2" applyFont="1" applyFill="1" applyBorder="1" applyAlignment="1" applyProtection="1">
      <alignment horizontal="center" vertical="top"/>
    </xf>
    <xf numFmtId="38" fontId="23" fillId="9" borderId="27" xfId="2" applyFont="1" applyFill="1" applyBorder="1" applyAlignment="1" applyProtection="1">
      <alignment horizontal="center" vertical="top"/>
    </xf>
    <xf numFmtId="177" fontId="23" fillId="0" borderId="26" xfId="2" applyNumberFormat="1" applyFont="1" applyFill="1" applyBorder="1" applyAlignment="1" applyProtection="1">
      <alignment horizontal="left" vertical="top"/>
    </xf>
    <xf numFmtId="177" fontId="23" fillId="0" borderId="25" xfId="2" applyNumberFormat="1" applyFont="1" applyFill="1" applyBorder="1" applyAlignment="1" applyProtection="1">
      <alignment horizontal="left" vertical="top"/>
    </xf>
    <xf numFmtId="0" fontId="14" fillId="0" borderId="99" xfId="1" applyFont="1" applyFill="1" applyBorder="1" applyAlignment="1" applyProtection="1">
      <alignment horizontal="left" vertical="top" wrapText="1"/>
    </xf>
    <xf numFmtId="0" fontId="14" fillId="0" borderId="127" xfId="1" applyFont="1" applyFill="1" applyBorder="1" applyAlignment="1" applyProtection="1">
      <alignment horizontal="left" vertical="top" wrapText="1"/>
    </xf>
    <xf numFmtId="0" fontId="44" fillId="18" borderId="7" xfId="1" applyFont="1" applyFill="1" applyBorder="1" applyAlignment="1" applyProtection="1">
      <alignment vertical="top" wrapText="1"/>
    </xf>
    <xf numFmtId="0" fontId="23" fillId="9" borderId="84" xfId="2" quotePrefix="1" applyNumberFormat="1" applyFont="1" applyFill="1" applyBorder="1" applyAlignment="1" applyProtection="1">
      <alignment horizontal="center" vertical="top"/>
    </xf>
    <xf numFmtId="0" fontId="23" fillId="9" borderId="83" xfId="2" quotePrefix="1" applyNumberFormat="1" applyFont="1" applyFill="1" applyBorder="1" applyAlignment="1" applyProtection="1">
      <alignment horizontal="center" vertical="top"/>
    </xf>
    <xf numFmtId="0" fontId="19" fillId="19" borderId="16" xfId="1" applyFont="1" applyFill="1" applyBorder="1" applyAlignment="1" applyProtection="1">
      <alignment vertical="top"/>
    </xf>
    <xf numFmtId="0" fontId="19" fillId="19" borderId="16" xfId="1" applyFont="1" applyFill="1" applyBorder="1" applyAlignment="1" applyProtection="1">
      <alignment horizontal="left" vertical="top"/>
    </xf>
    <xf numFmtId="0" fontId="23" fillId="0" borderId="95" xfId="1" applyFont="1" applyFill="1" applyBorder="1" applyAlignment="1" applyProtection="1">
      <alignment vertical="top" wrapText="1"/>
    </xf>
    <xf numFmtId="177" fontId="23" fillId="0" borderId="92" xfId="2" applyNumberFormat="1" applyFont="1" applyFill="1" applyBorder="1" applyAlignment="1" applyProtection="1">
      <alignment horizontal="left" vertical="top"/>
    </xf>
    <xf numFmtId="0" fontId="19" fillId="17" borderId="16" xfId="1" applyFont="1" applyFill="1" applyBorder="1" applyAlignment="1" applyProtection="1">
      <alignment vertical="top"/>
    </xf>
    <xf numFmtId="0" fontId="23" fillId="0" borderId="131" xfId="1" applyFont="1" applyFill="1" applyBorder="1" applyAlignment="1" applyProtection="1">
      <alignment vertical="top" wrapText="1"/>
    </xf>
    <xf numFmtId="0" fontId="23" fillId="0" borderId="110" xfId="1" applyFont="1" applyFill="1" applyBorder="1" applyAlignment="1" applyProtection="1">
      <alignment vertical="top"/>
    </xf>
    <xf numFmtId="3" fontId="37" fillId="0" borderId="8" xfId="2" applyNumberFormat="1" applyFont="1" applyFill="1" applyBorder="1" applyAlignment="1" applyProtection="1">
      <alignment horizontal="left" vertical="top" wrapText="1"/>
    </xf>
    <xf numFmtId="0" fontId="19" fillId="0" borderId="9" xfId="1" applyFont="1" applyFill="1" applyBorder="1" applyAlignment="1" applyProtection="1">
      <alignment vertical="top" wrapText="1" shrinkToFit="1"/>
    </xf>
    <xf numFmtId="0" fontId="37" fillId="0" borderId="33" xfId="1" applyFont="1" applyFill="1" applyBorder="1" applyAlignment="1" applyProtection="1">
      <alignment horizontal="left" vertical="top" wrapText="1"/>
    </xf>
    <xf numFmtId="0" fontId="19" fillId="21" borderId="16" xfId="1" applyFont="1" applyFill="1" applyBorder="1" applyAlignment="1" applyProtection="1">
      <alignment vertical="top" wrapText="1"/>
    </xf>
    <xf numFmtId="0" fontId="19" fillId="22" borderId="16" xfId="1" applyFont="1" applyFill="1" applyBorder="1" applyAlignment="1" applyProtection="1">
      <alignment vertical="top"/>
    </xf>
    <xf numFmtId="0" fontId="23" fillId="0" borderId="119" xfId="2" applyNumberFormat="1" applyFont="1" applyFill="1" applyBorder="1" applyAlignment="1" applyProtection="1">
      <alignment horizontal="left" vertical="top"/>
    </xf>
    <xf numFmtId="0" fontId="23" fillId="0" borderId="120" xfId="2" applyNumberFormat="1" applyFont="1" applyFill="1" applyBorder="1" applyAlignment="1" applyProtection="1">
      <alignment horizontal="left" vertical="top"/>
    </xf>
    <xf numFmtId="0" fontId="23" fillId="0" borderId="119" xfId="2" applyNumberFormat="1" applyFont="1" applyFill="1" applyBorder="1" applyAlignment="1" applyProtection="1">
      <alignment horizontal="right" vertical="top"/>
    </xf>
    <xf numFmtId="0" fontId="25" fillId="4" borderId="125" xfId="2" applyNumberFormat="1" applyFont="1" applyFill="1" applyBorder="1" applyAlignment="1" applyProtection="1">
      <alignment horizontal="center" vertical="top"/>
    </xf>
    <xf numFmtId="176" fontId="25" fillId="0" borderId="119" xfId="2" applyNumberFormat="1" applyFont="1" applyFill="1" applyBorder="1" applyAlignment="1" applyProtection="1">
      <alignment horizontal="center" vertical="top"/>
    </xf>
    <xf numFmtId="0" fontId="31" fillId="0" borderId="120" xfId="2" applyNumberFormat="1" applyFont="1" applyFill="1" applyBorder="1" applyAlignment="1" applyProtection="1">
      <alignment horizontal="left" vertical="top"/>
    </xf>
    <xf numFmtId="178" fontId="23" fillId="0" borderId="26" xfId="2" applyNumberFormat="1" applyFont="1" applyFill="1" applyBorder="1" applyAlignment="1" applyProtection="1">
      <alignment horizontal="left" vertical="top" wrapText="1"/>
    </xf>
    <xf numFmtId="178" fontId="23" fillId="0" borderId="23" xfId="2" applyNumberFormat="1" applyFont="1" applyFill="1" applyBorder="1" applyAlignment="1" applyProtection="1">
      <alignment horizontal="left" vertical="top" wrapText="1"/>
    </xf>
    <xf numFmtId="0" fontId="19" fillId="0" borderId="1" xfId="1" applyFont="1" applyFill="1" applyBorder="1" applyAlignment="1" applyProtection="1">
      <alignment horizontal="left" vertical="top"/>
    </xf>
    <xf numFmtId="0" fontId="19" fillId="0" borderId="37" xfId="1" applyFont="1" applyFill="1" applyBorder="1" applyAlignment="1" applyProtection="1">
      <alignment horizontal="left" vertical="top"/>
    </xf>
    <xf numFmtId="176" fontId="25" fillId="15" borderId="69" xfId="2" applyNumberFormat="1" applyFont="1" applyFill="1" applyBorder="1" applyAlignment="1" applyProtection="1">
      <alignment vertical="center"/>
    </xf>
    <xf numFmtId="176" fontId="25" fillId="15" borderId="0" xfId="2" applyNumberFormat="1" applyFont="1" applyFill="1" applyBorder="1" applyAlignment="1" applyProtection="1">
      <alignment vertical="center"/>
    </xf>
    <xf numFmtId="176" fontId="25" fillId="15" borderId="104" xfId="2" applyNumberFormat="1" applyFont="1" applyFill="1" applyBorder="1" applyAlignment="1" applyProtection="1">
      <alignment vertical="center"/>
    </xf>
    <xf numFmtId="176" fontId="25" fillId="15" borderId="28" xfId="2" applyNumberFormat="1" applyFont="1" applyFill="1" applyBorder="1" applyAlignment="1" applyProtection="1">
      <alignment vertical="center"/>
    </xf>
    <xf numFmtId="176" fontId="25" fillId="15" borderId="112" xfId="2" applyNumberFormat="1" applyFont="1" applyFill="1" applyBorder="1" applyAlignment="1" applyProtection="1">
      <alignment vertical="center"/>
    </xf>
    <xf numFmtId="176" fontId="25" fillId="15" borderId="72" xfId="2" applyNumberFormat="1" applyFont="1" applyFill="1" applyBorder="1" applyAlignment="1" applyProtection="1">
      <alignment vertical="center"/>
    </xf>
    <xf numFmtId="176" fontId="25" fillId="0" borderId="22" xfId="2" applyNumberFormat="1" applyFont="1" applyFill="1" applyBorder="1" applyAlignment="1" applyProtection="1">
      <alignment horizontal="center" vertical="center"/>
    </xf>
    <xf numFmtId="0" fontId="19" fillId="22" borderId="3" xfId="1" applyFont="1" applyFill="1" applyBorder="1" applyAlignment="1" applyProtection="1">
      <alignment vertical="top"/>
    </xf>
    <xf numFmtId="0" fontId="19" fillId="22" borderId="7" xfId="1" applyFont="1" applyFill="1" applyBorder="1" applyAlignment="1" applyProtection="1">
      <alignment vertical="top" wrapText="1"/>
    </xf>
    <xf numFmtId="0" fontId="19" fillId="21" borderId="7" xfId="1" applyFont="1" applyFill="1" applyBorder="1" applyAlignment="1" applyProtection="1">
      <alignment vertical="top" wrapText="1"/>
    </xf>
    <xf numFmtId="0" fontId="19" fillId="21" borderId="3" xfId="1" applyFont="1" applyFill="1" applyBorder="1" applyAlignment="1" applyProtection="1">
      <alignment horizontal="left" vertical="top"/>
    </xf>
    <xf numFmtId="177" fontId="19" fillId="0" borderId="95" xfId="2" applyNumberFormat="1" applyFont="1" applyFill="1" applyBorder="1" applyAlignment="1" applyProtection="1">
      <alignment horizontal="left" vertical="top"/>
    </xf>
    <xf numFmtId="177" fontId="19" fillId="0" borderId="119" xfId="2" applyNumberFormat="1" applyFont="1" applyFill="1" applyBorder="1" applyAlignment="1" applyProtection="1">
      <alignment horizontal="left" vertical="top"/>
    </xf>
    <xf numFmtId="177" fontId="40" fillId="0" borderId="94" xfId="2" applyNumberFormat="1" applyFont="1" applyFill="1" applyBorder="1" applyAlignment="1" applyProtection="1">
      <alignment horizontal="left" vertical="top"/>
    </xf>
    <xf numFmtId="177" fontId="40" fillId="0" borderId="120" xfId="2" applyNumberFormat="1" applyFont="1" applyFill="1" applyBorder="1" applyAlignment="1" applyProtection="1">
      <alignment horizontal="left" vertical="top"/>
    </xf>
    <xf numFmtId="3" fontId="39" fillId="0" borderId="74" xfId="2" applyNumberFormat="1" applyFont="1" applyFill="1" applyBorder="1" applyAlignment="1" applyProtection="1">
      <alignment horizontal="left" vertical="top" wrapText="1"/>
    </xf>
    <xf numFmtId="177" fontId="40" fillId="0" borderId="24" xfId="2" applyNumberFormat="1" applyFont="1" applyFill="1" applyBorder="1" applyAlignment="1" applyProtection="1">
      <alignment horizontal="left" vertical="top"/>
    </xf>
    <xf numFmtId="0" fontId="19" fillId="17" borderId="1" xfId="1" applyFont="1" applyFill="1" applyBorder="1" applyAlignment="1" applyProtection="1">
      <alignment vertical="top"/>
    </xf>
    <xf numFmtId="0" fontId="40" fillId="0" borderId="20" xfId="2" applyNumberFormat="1" applyFont="1" applyFill="1" applyBorder="1" applyAlignment="1" applyProtection="1">
      <alignment vertical="top"/>
    </xf>
    <xf numFmtId="0" fontId="31" fillId="0" borderId="95" xfId="2" applyNumberFormat="1" applyFont="1" applyFill="1" applyBorder="1" applyAlignment="1" applyProtection="1">
      <alignment vertical="top"/>
    </xf>
    <xf numFmtId="0" fontId="31" fillId="0" borderId="120" xfId="1" applyNumberFormat="1" applyFont="1" applyFill="1" applyBorder="1" applyAlignment="1" applyProtection="1">
      <alignment vertical="top" wrapText="1"/>
    </xf>
    <xf numFmtId="0" fontId="19" fillId="5" borderId="7" xfId="1" applyFont="1" applyFill="1" applyBorder="1" applyAlignment="1" applyProtection="1">
      <alignment vertical="top" wrapText="1"/>
    </xf>
    <xf numFmtId="0" fontId="19" fillId="0" borderId="101" xfId="1" applyFont="1" applyFill="1" applyBorder="1" applyAlignment="1" applyProtection="1">
      <alignment vertical="top"/>
    </xf>
    <xf numFmtId="0" fontId="19" fillId="19" borderId="7" xfId="1" applyFont="1" applyFill="1" applyBorder="1" applyAlignment="1" applyProtection="1">
      <alignment vertical="top"/>
    </xf>
    <xf numFmtId="177" fontId="40" fillId="0" borderId="124" xfId="2" applyNumberFormat="1" applyFont="1" applyFill="1" applyBorder="1" applyAlignment="1" applyProtection="1">
      <alignment horizontal="left" vertical="top"/>
    </xf>
    <xf numFmtId="178" fontId="19" fillId="0" borderId="24" xfId="2" applyNumberFormat="1" applyFont="1" applyFill="1" applyBorder="1" applyAlignment="1" applyProtection="1">
      <alignment horizontal="left" vertical="top"/>
    </xf>
    <xf numFmtId="0" fontId="23" fillId="9" borderId="19" xfId="2" quotePrefix="1" applyNumberFormat="1" applyFont="1" applyFill="1" applyBorder="1" applyAlignment="1" applyProtection="1">
      <alignment horizontal="center" vertical="top"/>
    </xf>
    <xf numFmtId="0" fontId="46" fillId="0" borderId="0" xfId="2" applyNumberFormat="1" applyFont="1" applyFill="1" applyAlignment="1" applyProtection="1">
      <alignment horizontal="right" vertical="top"/>
    </xf>
    <xf numFmtId="0" fontId="46" fillId="0" borderId="0" xfId="2" applyNumberFormat="1" applyFont="1" applyFill="1" applyAlignment="1" applyProtection="1">
      <alignment horizontal="center" vertical="top"/>
    </xf>
    <xf numFmtId="0" fontId="43" fillId="0" borderId="0" xfId="2" applyNumberFormat="1" applyFont="1" applyFill="1" applyAlignment="1" applyProtection="1">
      <alignment horizontal="right" vertical="top" wrapText="1"/>
    </xf>
    <xf numFmtId="0" fontId="48" fillId="23" borderId="37" xfId="2" applyNumberFormat="1" applyFont="1" applyFill="1" applyBorder="1" applyAlignment="1" applyProtection="1">
      <alignment vertical="top" wrapText="1"/>
    </xf>
    <xf numFmtId="0" fontId="31" fillId="23" borderId="30" xfId="2" applyNumberFormat="1" applyFont="1" applyFill="1" applyBorder="1" applyAlignment="1" applyProtection="1">
      <alignment vertical="top"/>
    </xf>
    <xf numFmtId="177" fontId="23" fillId="9" borderId="26" xfId="2" applyNumberFormat="1" applyFont="1" applyFill="1" applyBorder="1" applyAlignment="1" applyProtection="1">
      <alignment horizontal="left" vertical="top"/>
    </xf>
    <xf numFmtId="177" fontId="23" fillId="9" borderId="24" xfId="2" applyNumberFormat="1" applyFont="1" applyFill="1" applyBorder="1" applyAlignment="1" applyProtection="1">
      <alignment horizontal="left" vertical="top"/>
    </xf>
    <xf numFmtId="0" fontId="47" fillId="0" borderId="106" xfId="1" applyFont="1" applyFill="1" applyBorder="1" applyAlignment="1" applyProtection="1">
      <alignment vertical="top"/>
    </xf>
    <xf numFmtId="0" fontId="47" fillId="0" borderId="102" xfId="1" applyFont="1" applyFill="1" applyBorder="1" applyAlignment="1" applyProtection="1">
      <alignment vertical="top"/>
    </xf>
    <xf numFmtId="0" fontId="19" fillId="17" borderId="7" xfId="1" applyFont="1" applyFill="1" applyBorder="1" applyAlignment="1" applyProtection="1">
      <alignment vertical="top"/>
    </xf>
    <xf numFmtId="0" fontId="19" fillId="0" borderId="106" xfId="1" applyFont="1" applyFill="1" applyBorder="1" applyAlignment="1" applyProtection="1">
      <alignment vertical="top"/>
    </xf>
    <xf numFmtId="0" fontId="19" fillId="0" borderId="34" xfId="1" applyFont="1" applyFill="1" applyBorder="1" applyAlignment="1" applyProtection="1">
      <alignment horizontal="right" vertical="top"/>
    </xf>
    <xf numFmtId="0" fontId="19" fillId="0" borderId="71" xfId="1" applyFont="1" applyFill="1" applyBorder="1" applyAlignment="1" applyProtection="1">
      <alignment horizontal="right" vertical="top"/>
    </xf>
    <xf numFmtId="0" fontId="23" fillId="0" borderId="30" xfId="1" applyFont="1" applyFill="1" applyBorder="1" applyAlignment="1" applyProtection="1">
      <alignment vertical="top" wrapText="1"/>
    </xf>
    <xf numFmtId="0" fontId="19" fillId="0" borderId="0" xfId="1" applyFont="1" applyAlignment="1" applyProtection="1">
      <alignment vertical="top"/>
    </xf>
    <xf numFmtId="0" fontId="19" fillId="0" borderId="0" xfId="1" applyFont="1" applyFill="1" applyAlignment="1" applyProtection="1">
      <alignment vertical="top"/>
    </xf>
    <xf numFmtId="0" fontId="19" fillId="0" borderId="143" xfId="1" applyFont="1" applyFill="1" applyBorder="1" applyAlignment="1" applyProtection="1">
      <alignment vertical="top"/>
    </xf>
    <xf numFmtId="0" fontId="19" fillId="0" borderId="143" xfId="1" applyFont="1" applyFill="1" applyBorder="1" applyAlignment="1" applyProtection="1">
      <alignment horizontal="right" vertical="top"/>
    </xf>
    <xf numFmtId="0" fontId="26" fillId="0" borderId="73" xfId="1" applyFont="1" applyFill="1" applyBorder="1" applyAlignment="1" applyProtection="1">
      <alignment vertical="top" wrapText="1"/>
    </xf>
    <xf numFmtId="0" fontId="26" fillId="0" borderId="127" xfId="1" applyFont="1" applyFill="1" applyBorder="1" applyAlignment="1" applyProtection="1">
      <alignment vertical="top" wrapText="1"/>
    </xf>
    <xf numFmtId="0" fontId="15" fillId="0" borderId="22" xfId="1" applyFont="1" applyFill="1" applyBorder="1" applyAlignment="1" applyProtection="1">
      <alignment vertical="top" wrapText="1"/>
    </xf>
    <xf numFmtId="177" fontId="23" fillId="0" borderId="116" xfId="2" applyNumberFormat="1" applyFont="1" applyFill="1" applyBorder="1" applyAlignment="1" applyProtection="1">
      <alignment horizontal="left" vertical="top"/>
    </xf>
    <xf numFmtId="0" fontId="52" fillId="0" borderId="0" xfId="2" applyNumberFormat="1" applyFont="1" applyFill="1" applyAlignment="1" applyProtection="1">
      <alignment horizontal="center" vertical="top"/>
    </xf>
    <xf numFmtId="0" fontId="49" fillId="0" borderId="106" xfId="1" applyFont="1" applyFill="1" applyBorder="1" applyAlignment="1" applyProtection="1">
      <alignment vertical="top"/>
    </xf>
    <xf numFmtId="177" fontId="23" fillId="0" borderId="64" xfId="2" applyNumberFormat="1" applyFont="1" applyFill="1" applyBorder="1" applyAlignment="1" applyProtection="1">
      <alignment horizontal="left" vertical="top"/>
    </xf>
    <xf numFmtId="0" fontId="14" fillId="0" borderId="33" xfId="1" applyFont="1" applyFill="1" applyBorder="1" applyAlignment="1" applyProtection="1">
      <alignment horizontal="left" vertical="top" wrapText="1"/>
    </xf>
    <xf numFmtId="0" fontId="49" fillId="0" borderId="106" xfId="1" applyFont="1" applyFill="1" applyBorder="1" applyAlignment="1" applyProtection="1">
      <alignment horizontal="left" vertical="top"/>
    </xf>
    <xf numFmtId="0" fontId="49" fillId="0" borderId="71" xfId="1" applyFont="1" applyFill="1" applyBorder="1" applyAlignment="1" applyProtection="1">
      <alignment vertical="top"/>
    </xf>
    <xf numFmtId="0" fontId="49" fillId="0" borderId="146" xfId="1" applyFont="1" applyFill="1" applyBorder="1" applyAlignment="1" applyProtection="1">
      <alignment vertical="top"/>
    </xf>
    <xf numFmtId="0" fontId="23" fillId="0" borderId="119" xfId="2" quotePrefix="1" applyNumberFormat="1" applyFont="1" applyFill="1" applyBorder="1" applyAlignment="1" applyProtection="1">
      <alignment horizontal="left" vertical="top"/>
    </xf>
    <xf numFmtId="0" fontId="23" fillId="0" borderId="118" xfId="2" quotePrefix="1" applyNumberFormat="1" applyFont="1" applyFill="1" applyBorder="1" applyAlignment="1" applyProtection="1">
      <alignment horizontal="left" vertical="top"/>
    </xf>
    <xf numFmtId="0" fontId="15" fillId="0" borderId="38" xfId="1" applyFont="1" applyFill="1" applyBorder="1" applyAlignment="1" applyProtection="1">
      <alignment vertical="top" wrapText="1"/>
    </xf>
    <xf numFmtId="0" fontId="14" fillId="22" borderId="7" xfId="1" applyFont="1" applyFill="1" applyBorder="1" applyAlignment="1" applyProtection="1">
      <alignment vertical="top" wrapText="1"/>
    </xf>
    <xf numFmtId="0" fontId="14" fillId="22" borderId="16" xfId="1" applyFont="1" applyFill="1" applyBorder="1" applyAlignment="1" applyProtection="1">
      <alignment vertical="top"/>
    </xf>
    <xf numFmtId="0" fontId="14" fillId="22" borderId="3" xfId="1" applyFont="1" applyFill="1" applyBorder="1" applyAlignment="1" applyProtection="1">
      <alignment vertical="top"/>
    </xf>
    <xf numFmtId="0" fontId="14" fillId="5" borderId="107" xfId="1" applyFont="1" applyFill="1" applyBorder="1" applyAlignment="1" applyProtection="1">
      <alignment vertical="top" wrapText="1"/>
    </xf>
    <xf numFmtId="0" fontId="14" fillId="5" borderId="104" xfId="1" applyFont="1" applyFill="1" applyBorder="1" applyAlignment="1" applyProtection="1">
      <alignment vertical="top" wrapText="1"/>
    </xf>
    <xf numFmtId="0" fontId="14" fillId="30" borderId="1" xfId="1" applyFont="1" applyFill="1" applyBorder="1" applyAlignment="1" applyProtection="1">
      <alignment horizontal="left" vertical="top" wrapText="1"/>
    </xf>
    <xf numFmtId="0" fontId="14" fillId="15" borderId="107" xfId="1" applyFont="1" applyFill="1" applyBorder="1" applyAlignment="1" applyProtection="1">
      <alignment vertical="top" wrapText="1"/>
    </xf>
    <xf numFmtId="0" fontId="14" fillId="15" borderId="104" xfId="1" applyFont="1" applyFill="1" applyBorder="1" applyAlignment="1" applyProtection="1">
      <alignment vertical="top" wrapText="1"/>
    </xf>
    <xf numFmtId="0" fontId="14" fillId="2" borderId="7" xfId="1" applyFont="1" applyFill="1" applyBorder="1" applyAlignment="1" applyProtection="1">
      <alignment vertical="top"/>
    </xf>
    <xf numFmtId="0" fontId="14" fillId="2" borderId="1" xfId="1" applyFont="1" applyFill="1" applyBorder="1" applyAlignment="1" applyProtection="1">
      <alignment vertical="top"/>
    </xf>
    <xf numFmtId="0" fontId="14" fillId="2" borderId="16" xfId="1" applyFont="1" applyFill="1" applyBorder="1" applyAlignment="1" applyProtection="1">
      <alignment horizontal="left" vertical="top"/>
    </xf>
    <xf numFmtId="0" fontId="14" fillId="25" borderId="7" xfId="1" applyFont="1" applyFill="1" applyBorder="1" applyAlignment="1" applyProtection="1">
      <alignment vertical="top" wrapText="1"/>
    </xf>
    <xf numFmtId="0" fontId="14" fillId="23" borderId="7" xfId="1" applyFont="1" applyFill="1" applyBorder="1" applyAlignment="1" applyProtection="1">
      <alignment vertical="top" wrapText="1"/>
    </xf>
    <xf numFmtId="0" fontId="14" fillId="19" borderId="7" xfId="1" applyFont="1" applyFill="1" applyBorder="1" applyAlignment="1" applyProtection="1">
      <alignment vertical="top"/>
    </xf>
    <xf numFmtId="0" fontId="14" fillId="19" borderId="16" xfId="1" applyFont="1" applyFill="1" applyBorder="1" applyAlignment="1" applyProtection="1">
      <alignment horizontal="left" vertical="top"/>
    </xf>
    <xf numFmtId="0" fontId="14" fillId="26" borderId="1" xfId="1" applyFont="1" applyFill="1" applyBorder="1" applyAlignment="1" applyProtection="1">
      <alignment vertical="top" wrapText="1"/>
    </xf>
    <xf numFmtId="0" fontId="23" fillId="0" borderId="36" xfId="2" quotePrefix="1" applyNumberFormat="1" applyFont="1" applyFill="1" applyBorder="1" applyAlignment="1" applyProtection="1">
      <alignment horizontal="center" vertical="top"/>
    </xf>
    <xf numFmtId="0" fontId="23" fillId="0" borderId="30" xfId="2" quotePrefix="1" applyNumberFormat="1" applyFont="1" applyFill="1" applyBorder="1" applyAlignment="1" applyProtection="1">
      <alignment horizontal="center" vertical="top"/>
    </xf>
    <xf numFmtId="0" fontId="14" fillId="19" borderId="7" xfId="1" applyFont="1" applyFill="1" applyBorder="1" applyAlignment="1" applyProtection="1">
      <alignment horizontal="left" vertical="top"/>
    </xf>
    <xf numFmtId="0" fontId="14" fillId="19" borderId="3" xfId="1" applyFont="1" applyFill="1" applyBorder="1" applyAlignment="1" applyProtection="1">
      <alignment vertical="top" wrapText="1"/>
    </xf>
    <xf numFmtId="0" fontId="14" fillId="19" borderId="1" xfId="1" applyFont="1" applyFill="1" applyBorder="1" applyAlignment="1" applyProtection="1">
      <alignment horizontal="left" vertical="top"/>
    </xf>
    <xf numFmtId="0" fontId="15" fillId="0" borderId="38" xfId="1" applyFont="1" applyFill="1" applyBorder="1" applyAlignment="1" applyProtection="1">
      <alignment horizontal="left" vertical="top" wrapText="1"/>
    </xf>
    <xf numFmtId="0" fontId="49" fillId="0" borderId="43" xfId="1" applyFont="1" applyBorder="1" applyAlignment="1" applyProtection="1">
      <alignment horizontal="left" vertical="top"/>
    </xf>
    <xf numFmtId="0" fontId="19" fillId="15" borderId="0" xfId="1" applyFont="1" applyFill="1" applyAlignment="1" applyProtection="1">
      <alignment horizontal="center" vertical="top" wrapText="1"/>
    </xf>
    <xf numFmtId="0" fontId="19" fillId="31" borderId="0" xfId="1" applyFont="1" applyFill="1" applyAlignment="1" applyProtection="1">
      <alignment horizontal="center" vertical="top" wrapText="1"/>
    </xf>
    <xf numFmtId="0" fontId="19" fillId="28" borderId="0" xfId="1" applyFont="1" applyFill="1" applyAlignment="1" applyProtection="1">
      <alignment horizontal="center" vertical="top" wrapText="1"/>
    </xf>
    <xf numFmtId="0" fontId="19" fillId="32" borderId="0" xfId="1" applyFont="1" applyFill="1" applyAlignment="1" applyProtection="1">
      <alignment horizontal="center" vertical="top" wrapText="1"/>
    </xf>
    <xf numFmtId="0" fontId="19" fillId="25" borderId="0" xfId="1" applyFont="1" applyFill="1" applyAlignment="1" applyProtection="1">
      <alignment horizontal="center" vertical="top" wrapText="1"/>
    </xf>
    <xf numFmtId="0" fontId="19" fillId="33" borderId="0" xfId="1" applyFont="1" applyFill="1" applyAlignment="1" applyProtection="1">
      <alignment horizontal="center" vertical="top" wrapText="1"/>
    </xf>
    <xf numFmtId="0" fontId="19" fillId="26" borderId="0" xfId="1" applyFont="1" applyFill="1" applyAlignment="1" applyProtection="1">
      <alignment horizontal="center" vertical="top" wrapText="1"/>
    </xf>
    <xf numFmtId="0" fontId="19" fillId="15" borderId="113" xfId="1" applyFont="1" applyFill="1" applyBorder="1" applyAlignment="1" applyProtection="1">
      <alignment vertical="top"/>
    </xf>
    <xf numFmtId="0" fontId="19" fillId="31" borderId="113" xfId="1" applyFont="1" applyFill="1" applyBorder="1" applyAlignment="1" applyProtection="1">
      <alignment vertical="top"/>
    </xf>
    <xf numFmtId="0" fontId="19" fillId="28" borderId="113" xfId="1" applyFont="1" applyFill="1" applyBorder="1" applyAlignment="1" applyProtection="1">
      <alignment vertical="top"/>
    </xf>
    <xf numFmtId="0" fontId="19" fillId="32" borderId="113" xfId="1" applyFont="1" applyFill="1" applyBorder="1" applyAlignment="1" applyProtection="1">
      <alignment vertical="top"/>
    </xf>
    <xf numFmtId="0" fontId="19" fillId="25" borderId="113" xfId="1" applyFont="1" applyFill="1" applyBorder="1" applyAlignment="1" applyProtection="1">
      <alignment vertical="top"/>
    </xf>
    <xf numFmtId="0" fontId="19" fillId="33" borderId="113" xfId="1" applyFont="1" applyFill="1" applyBorder="1" applyAlignment="1" applyProtection="1">
      <alignment vertical="top"/>
    </xf>
    <xf numFmtId="0" fontId="19" fillId="26" borderId="113" xfId="1" applyFont="1" applyFill="1" applyBorder="1" applyAlignment="1" applyProtection="1">
      <alignment vertical="top"/>
    </xf>
    <xf numFmtId="0" fontId="19" fillId="15" borderId="111" xfId="1" applyFont="1" applyFill="1" applyBorder="1" applyAlignment="1" applyProtection="1">
      <alignment vertical="top"/>
    </xf>
    <xf numFmtId="0" fontId="19" fillId="31" borderId="111" xfId="1" applyFont="1" applyFill="1" applyBorder="1" applyAlignment="1" applyProtection="1">
      <alignment vertical="top"/>
    </xf>
    <xf numFmtId="0" fontId="19" fillId="28" borderId="111" xfId="1" applyFont="1" applyFill="1" applyBorder="1" applyAlignment="1" applyProtection="1">
      <alignment vertical="top"/>
    </xf>
    <xf numFmtId="0" fontId="19" fillId="32" borderId="111" xfId="1" applyFont="1" applyFill="1" applyBorder="1" applyAlignment="1" applyProtection="1">
      <alignment vertical="top"/>
    </xf>
    <xf numFmtId="0" fontId="19" fillId="25" borderId="111" xfId="1" applyFont="1" applyFill="1" applyBorder="1" applyAlignment="1" applyProtection="1">
      <alignment vertical="top"/>
    </xf>
    <xf numFmtId="0" fontId="19" fillId="33" borderId="111" xfId="1" applyFont="1" applyFill="1" applyBorder="1" applyAlignment="1" applyProtection="1">
      <alignment vertical="top"/>
    </xf>
    <xf numFmtId="0" fontId="19" fillId="26" borderId="111" xfId="1" applyFont="1" applyFill="1" applyBorder="1" applyAlignment="1" applyProtection="1">
      <alignment vertical="top"/>
    </xf>
    <xf numFmtId="0" fontId="31" fillId="15" borderId="111" xfId="1" applyFont="1" applyFill="1" applyBorder="1" applyAlignment="1" applyProtection="1">
      <alignment vertical="top"/>
    </xf>
    <xf numFmtId="0" fontId="31" fillId="31" borderId="111" xfId="1" applyFont="1" applyFill="1" applyBorder="1" applyAlignment="1" applyProtection="1">
      <alignment vertical="top"/>
    </xf>
    <xf numFmtId="0" fontId="31" fillId="28" borderId="111" xfId="1" applyFont="1" applyFill="1" applyBorder="1" applyAlignment="1" applyProtection="1">
      <alignment vertical="top"/>
    </xf>
    <xf numFmtId="0" fontId="31" fillId="25" borderId="111" xfId="1" applyFont="1" applyFill="1" applyBorder="1" applyAlignment="1" applyProtection="1">
      <alignment vertical="top"/>
    </xf>
    <xf numFmtId="0" fontId="14" fillId="2" borderId="61" xfId="1" applyFont="1" applyFill="1" applyBorder="1" applyAlignment="1" applyProtection="1">
      <alignment vertical="top" wrapText="1"/>
    </xf>
    <xf numFmtId="0" fontId="14" fillId="2" borderId="16" xfId="1" applyFont="1" applyFill="1" applyBorder="1" applyAlignment="1" applyProtection="1">
      <alignment vertical="top" wrapText="1"/>
    </xf>
    <xf numFmtId="0" fontId="31" fillId="0" borderId="33" xfId="1" applyFont="1" applyFill="1" applyBorder="1" applyAlignment="1" applyProtection="1">
      <alignment vertical="top" wrapText="1"/>
    </xf>
    <xf numFmtId="0" fontId="31" fillId="0" borderId="40" xfId="1" applyFont="1" applyFill="1" applyBorder="1" applyAlignment="1" applyProtection="1">
      <alignment vertical="top" wrapText="1"/>
    </xf>
    <xf numFmtId="0" fontId="23" fillId="0" borderId="13" xfId="2" applyNumberFormat="1" applyFont="1" applyFill="1" applyBorder="1" applyAlignment="1" applyProtection="1">
      <alignment vertical="top" wrapText="1"/>
    </xf>
    <xf numFmtId="0" fontId="23" fillId="0" borderId="126" xfId="2" applyNumberFormat="1" applyFont="1" applyFill="1" applyBorder="1" applyAlignment="1" applyProtection="1">
      <alignment vertical="top" wrapText="1"/>
    </xf>
    <xf numFmtId="0" fontId="14" fillId="2" borderId="64" xfId="1" applyFont="1" applyFill="1" applyBorder="1" applyAlignment="1" applyProtection="1">
      <alignment vertical="top"/>
    </xf>
    <xf numFmtId="0" fontId="49" fillId="0" borderId="71" xfId="1" applyFont="1" applyBorder="1" applyAlignment="1" applyProtection="1">
      <alignment horizontal="left" vertical="top"/>
    </xf>
    <xf numFmtId="0" fontId="49" fillId="0" borderId="0" xfId="1" applyFont="1" applyAlignment="1" applyProtection="1">
      <alignment vertical="top"/>
    </xf>
    <xf numFmtId="0" fontId="49" fillId="0" borderId="0" xfId="1" applyFont="1" applyFill="1" applyAlignment="1" applyProtection="1">
      <alignment vertical="top"/>
    </xf>
    <xf numFmtId="0" fontId="14" fillId="32" borderId="100" xfId="1" applyFont="1" applyFill="1" applyBorder="1" applyAlignment="1" applyProtection="1">
      <alignment horizontal="left" vertical="top"/>
    </xf>
    <xf numFmtId="0" fontId="56" fillId="0" borderId="0" xfId="2" applyNumberFormat="1" applyFont="1" applyFill="1" applyAlignment="1" applyProtection="1">
      <alignment horizontal="center" vertical="center"/>
    </xf>
    <xf numFmtId="0" fontId="23" fillId="0" borderId="73" xfId="1" applyFont="1" applyFill="1" applyBorder="1" applyAlignment="1" applyProtection="1">
      <alignment vertical="top" wrapText="1"/>
    </xf>
    <xf numFmtId="0" fontId="49" fillId="0" borderId="152" xfId="1" applyFont="1" applyFill="1" applyBorder="1" applyAlignment="1" applyProtection="1">
      <alignment vertical="top" wrapText="1"/>
    </xf>
    <xf numFmtId="0" fontId="49" fillId="0" borderId="153" xfId="1" applyFont="1" applyFill="1" applyBorder="1" applyAlignment="1" applyProtection="1">
      <alignment vertical="top" wrapText="1"/>
    </xf>
    <xf numFmtId="0" fontId="49" fillId="0" borderId="34" xfId="1" applyFont="1" applyFill="1" applyBorder="1" applyAlignment="1" applyProtection="1">
      <alignment horizontal="left" vertical="top"/>
    </xf>
    <xf numFmtId="0" fontId="49" fillId="0" borderId="56" xfId="1" applyFont="1" applyFill="1" applyBorder="1" applyAlignment="1" applyProtection="1">
      <alignment horizontal="left" vertical="top"/>
    </xf>
    <xf numFmtId="0" fontId="49" fillId="0" borderId="105" xfId="1" applyFont="1" applyFill="1" applyBorder="1" applyAlignment="1" applyProtection="1">
      <alignment horizontal="left" vertical="top" wrapText="1"/>
    </xf>
    <xf numFmtId="0" fontId="49" fillId="0" borderId="143" xfId="1" applyFont="1" applyFill="1" applyBorder="1" applyAlignment="1" applyProtection="1">
      <alignment horizontal="left" vertical="top" wrapText="1"/>
    </xf>
    <xf numFmtId="0" fontId="49" fillId="0" borderId="143" xfId="1" applyFont="1" applyFill="1" applyBorder="1" applyAlignment="1" applyProtection="1">
      <alignment horizontal="left" vertical="top"/>
    </xf>
    <xf numFmtId="0" fontId="49" fillId="0" borderId="152" xfId="1" applyFont="1" applyFill="1" applyBorder="1" applyAlignment="1" applyProtection="1">
      <alignment vertical="top"/>
    </xf>
    <xf numFmtId="0" fontId="49" fillId="0" borderId="147" xfId="1" applyFont="1" applyFill="1" applyBorder="1" applyAlignment="1" applyProtection="1">
      <alignment horizontal="right" vertical="top"/>
    </xf>
    <xf numFmtId="177" fontId="23" fillId="0" borderId="128" xfId="2" applyNumberFormat="1" applyFont="1" applyFill="1" applyBorder="1" applyAlignment="1" applyProtection="1">
      <alignment horizontal="left" vertical="top"/>
    </xf>
    <xf numFmtId="0" fontId="23" fillId="0" borderId="72" xfId="2" quotePrefix="1" applyNumberFormat="1" applyFont="1" applyFill="1" applyBorder="1" applyAlignment="1" applyProtection="1">
      <alignment horizontal="left" vertical="top"/>
    </xf>
    <xf numFmtId="0" fontId="19" fillId="0" borderId="152" xfId="1" applyFont="1" applyFill="1" applyBorder="1" applyAlignment="1" applyProtection="1">
      <alignment vertical="top"/>
    </xf>
    <xf numFmtId="0" fontId="19" fillId="0" borderId="154" xfId="1" applyFont="1" applyFill="1" applyBorder="1" applyAlignment="1" applyProtection="1">
      <alignment vertical="top"/>
    </xf>
    <xf numFmtId="0" fontId="51" fillId="0" borderId="155" xfId="1" applyFont="1" applyFill="1" applyBorder="1" applyAlignment="1" applyProtection="1">
      <alignment horizontal="left" vertical="top"/>
    </xf>
    <xf numFmtId="0" fontId="23" fillId="0" borderId="157" xfId="1" applyFont="1" applyBorder="1" applyAlignment="1" applyProtection="1">
      <alignment vertical="top" wrapText="1"/>
    </xf>
    <xf numFmtId="0" fontId="14" fillId="5" borderId="7" xfId="1" applyFont="1" applyFill="1" applyBorder="1" applyAlignment="1" applyProtection="1">
      <alignment vertical="top" wrapText="1"/>
    </xf>
    <xf numFmtId="0" fontId="57" fillId="0" borderId="147" xfId="1" applyFont="1" applyFill="1" applyBorder="1" applyAlignment="1" applyProtection="1">
      <alignment horizontal="right" vertical="top" wrapText="1"/>
    </xf>
    <xf numFmtId="0" fontId="31" fillId="0" borderId="127" xfId="1" applyFont="1" applyFill="1" applyBorder="1" applyAlignment="1" applyProtection="1">
      <alignment vertical="top" wrapText="1"/>
    </xf>
    <xf numFmtId="0" fontId="14" fillId="19" borderId="7" xfId="1" applyFont="1" applyFill="1" applyBorder="1" applyAlignment="1" applyProtection="1">
      <alignment horizontal="left" vertical="top" wrapText="1"/>
    </xf>
    <xf numFmtId="0" fontId="14" fillId="19" borderId="64" xfId="1" applyFont="1" applyFill="1" applyBorder="1" applyAlignment="1" applyProtection="1">
      <alignment horizontal="left" vertical="top" wrapText="1"/>
    </xf>
    <xf numFmtId="0" fontId="14" fillId="29" borderId="16" xfId="1" applyFont="1" applyFill="1" applyBorder="1" applyAlignment="1" applyProtection="1">
      <alignment vertical="top" wrapText="1"/>
    </xf>
    <xf numFmtId="0" fontId="49" fillId="8" borderId="8" xfId="1" applyFont="1" applyFill="1" applyBorder="1" applyAlignment="1" applyProtection="1">
      <alignment horizontal="center" vertical="top"/>
    </xf>
    <xf numFmtId="0" fontId="49" fillId="8" borderId="7" xfId="1" applyFont="1" applyFill="1" applyBorder="1" applyAlignment="1" applyProtection="1">
      <alignment horizontal="center" vertical="top" wrapText="1"/>
    </xf>
    <xf numFmtId="0" fontId="49" fillId="8" borderId="16" xfId="1" applyFont="1" applyFill="1" applyBorder="1" applyAlignment="1" applyProtection="1">
      <alignment horizontal="center" vertical="top" wrapText="1"/>
    </xf>
    <xf numFmtId="0" fontId="50" fillId="26" borderId="111" xfId="1" applyFont="1" applyFill="1" applyBorder="1" applyAlignment="1" applyProtection="1">
      <alignment vertical="top"/>
    </xf>
    <xf numFmtId="0" fontId="14" fillId="19" borderId="1" xfId="1" applyFont="1" applyFill="1" applyBorder="1" applyAlignment="1" applyProtection="1">
      <alignment horizontal="left" vertical="top" wrapText="1"/>
    </xf>
    <xf numFmtId="0" fontId="14" fillId="32" borderId="16" xfId="1" applyFont="1" applyFill="1" applyBorder="1" applyAlignment="1" applyProtection="1">
      <alignment horizontal="left" vertical="top"/>
    </xf>
    <xf numFmtId="0" fontId="14" fillId="32" borderId="64" xfId="1" applyFont="1" applyFill="1" applyBorder="1" applyAlignment="1" applyProtection="1">
      <alignment horizontal="left" vertical="top"/>
    </xf>
    <xf numFmtId="0" fontId="58" fillId="0" borderId="0" xfId="1" applyFont="1" applyFill="1" applyAlignment="1" applyProtection="1">
      <alignment horizontal="center" vertical="top"/>
    </xf>
    <xf numFmtId="0" fontId="49" fillId="0" borderId="21" xfId="1" applyFont="1" applyFill="1" applyBorder="1" applyAlignment="1" applyProtection="1">
      <alignment horizontal="left" vertical="top"/>
    </xf>
    <xf numFmtId="0" fontId="49" fillId="0" borderId="64" xfId="1" applyFont="1" applyFill="1" applyBorder="1" applyAlignment="1" applyProtection="1">
      <alignment horizontal="left" vertical="top"/>
    </xf>
    <xf numFmtId="0" fontId="49" fillId="0" borderId="26" xfId="1" applyFont="1" applyFill="1" applyBorder="1" applyAlignment="1" applyProtection="1">
      <alignment horizontal="left" vertical="top" wrapText="1"/>
    </xf>
    <xf numFmtId="0" fontId="49" fillId="0" borderId="23" xfId="1" applyFont="1" applyFill="1" applyBorder="1" applyAlignment="1" applyProtection="1">
      <alignment horizontal="left" vertical="top" wrapText="1"/>
    </xf>
    <xf numFmtId="0" fontId="49" fillId="0" borderId="41" xfId="1" applyFont="1" applyFill="1" applyBorder="1" applyAlignment="1" applyProtection="1">
      <alignment horizontal="left" vertical="top" wrapText="1"/>
    </xf>
    <xf numFmtId="0" fontId="49" fillId="0" borderId="19" xfId="1" applyFont="1" applyFill="1" applyBorder="1" applyAlignment="1" applyProtection="1">
      <alignment horizontal="left" vertical="top" shrinkToFit="1"/>
    </xf>
    <xf numFmtId="0" fontId="49" fillId="0" borderId="39" xfId="1" applyFont="1" applyFill="1" applyBorder="1" applyAlignment="1" applyProtection="1">
      <alignment horizontal="left" vertical="top" shrinkToFit="1"/>
    </xf>
    <xf numFmtId="0" fontId="49" fillId="0" borderId="41" xfId="1" applyFont="1" applyFill="1" applyBorder="1" applyAlignment="1" applyProtection="1">
      <alignment horizontal="left" vertical="top"/>
    </xf>
    <xf numFmtId="0" fontId="49" fillId="0" borderId="1" xfId="1" applyFont="1" applyFill="1" applyBorder="1" applyAlignment="1" applyProtection="1">
      <alignment horizontal="left" vertical="top"/>
    </xf>
    <xf numFmtId="0" fontId="49" fillId="0" borderId="16" xfId="1" applyFont="1" applyFill="1" applyBorder="1" applyAlignment="1" applyProtection="1">
      <alignment vertical="top"/>
    </xf>
    <xf numFmtId="0" fontId="49" fillId="0" borderId="7" xfId="1" applyFont="1" applyFill="1" applyBorder="1" applyAlignment="1" applyProtection="1">
      <alignment vertical="top"/>
    </xf>
    <xf numFmtId="0" fontId="49" fillId="0" borderId="128" xfId="1" applyFont="1" applyFill="1" applyBorder="1" applyAlignment="1" applyProtection="1">
      <alignment horizontal="left" vertical="top"/>
    </xf>
    <xf numFmtId="0" fontId="49" fillId="0" borderId="3" xfId="1" applyFont="1" applyFill="1" applyBorder="1" applyAlignment="1" applyProtection="1">
      <alignment vertical="top"/>
    </xf>
    <xf numFmtId="0" fontId="49" fillId="0" borderId="112" xfId="1" applyFont="1" applyFill="1" applyBorder="1" applyAlignment="1" applyProtection="1">
      <alignment horizontal="left" vertical="top"/>
    </xf>
    <xf numFmtId="0" fontId="49" fillId="0" borderId="1" xfId="1" applyFont="1" applyBorder="1" applyAlignment="1" applyProtection="1">
      <alignment horizontal="left" vertical="top"/>
    </xf>
    <xf numFmtId="0" fontId="49" fillId="0" borderId="31" xfId="1" applyFont="1" applyFill="1" applyBorder="1" applyAlignment="1" applyProtection="1">
      <alignment horizontal="left" vertical="top"/>
    </xf>
    <xf numFmtId="0" fontId="49" fillId="0" borderId="31" xfId="1" applyFont="1" applyBorder="1" applyAlignment="1" applyProtection="1">
      <alignment horizontal="left" vertical="top"/>
    </xf>
    <xf numFmtId="0" fontId="49" fillId="0" borderId="0" xfId="1" applyFont="1" applyAlignment="1" applyProtection="1">
      <alignment horizontal="center" vertical="top"/>
    </xf>
    <xf numFmtId="0" fontId="59" fillId="8" borderId="2" xfId="2" applyNumberFormat="1" applyFont="1" applyFill="1" applyBorder="1" applyAlignment="1" applyProtection="1">
      <alignment vertical="top" wrapText="1"/>
    </xf>
    <xf numFmtId="0" fontId="49" fillId="8" borderId="11" xfId="2" applyNumberFormat="1" applyFont="1" applyFill="1" applyBorder="1" applyAlignment="1" applyProtection="1">
      <alignment vertical="top" wrapText="1"/>
    </xf>
    <xf numFmtId="0" fontId="49" fillId="8" borderId="12" xfId="2" applyNumberFormat="1" applyFont="1" applyFill="1" applyBorder="1" applyAlignment="1" applyProtection="1">
      <alignment vertical="top" wrapText="1"/>
    </xf>
    <xf numFmtId="176" fontId="49" fillId="8" borderId="13" xfId="2" applyNumberFormat="1" applyFont="1" applyFill="1" applyBorder="1" applyAlignment="1" applyProtection="1">
      <alignment horizontal="center" vertical="top"/>
    </xf>
    <xf numFmtId="0" fontId="14" fillId="34" borderId="23" xfId="1" applyFont="1" applyFill="1" applyBorder="1" applyAlignment="1" applyProtection="1">
      <alignment horizontal="left" vertical="top" wrapText="1"/>
    </xf>
    <xf numFmtId="0" fontId="14" fillId="0" borderId="123" xfId="1" applyFont="1" applyFill="1" applyBorder="1" applyAlignment="1" applyProtection="1">
      <alignment horizontal="left" vertical="top" wrapText="1"/>
    </xf>
    <xf numFmtId="0" fontId="14" fillId="0" borderId="24" xfId="1" applyFont="1" applyFill="1" applyBorder="1" applyAlignment="1" applyProtection="1">
      <alignment horizontal="left" vertical="top" wrapText="1"/>
    </xf>
    <xf numFmtId="0" fontId="14" fillId="0" borderId="17" xfId="1" quotePrefix="1" applyFont="1" applyFill="1" applyBorder="1" applyAlignment="1" applyProtection="1">
      <alignment horizontal="left" vertical="top"/>
    </xf>
    <xf numFmtId="0" fontId="37" fillId="0" borderId="87" xfId="1" applyFont="1" applyFill="1" applyBorder="1" applyAlignment="1" applyProtection="1">
      <alignment vertical="top"/>
    </xf>
    <xf numFmtId="0" fontId="37" fillId="0" borderId="92" xfId="1" applyFont="1" applyFill="1" applyBorder="1" applyAlignment="1" applyProtection="1">
      <alignment vertical="top"/>
    </xf>
    <xf numFmtId="0" fontId="37" fillId="0" borderId="131" xfId="1" applyFont="1" applyFill="1" applyBorder="1" applyAlignment="1" applyProtection="1">
      <alignment vertical="top" wrapText="1"/>
    </xf>
    <xf numFmtId="0" fontId="37" fillId="0" borderId="25" xfId="1" applyFont="1" applyFill="1" applyBorder="1" applyAlignment="1" applyProtection="1">
      <alignment vertical="top"/>
    </xf>
    <xf numFmtId="0" fontId="37" fillId="0" borderId="122" xfId="1" applyFont="1" applyFill="1" applyBorder="1" applyAlignment="1" applyProtection="1">
      <alignment vertical="top"/>
    </xf>
    <xf numFmtId="0" fontId="14" fillId="0" borderId="9" xfId="1" applyFont="1" applyFill="1" applyBorder="1" applyAlignment="1" applyProtection="1">
      <alignment vertical="top" wrapText="1"/>
    </xf>
    <xf numFmtId="0" fontId="15" fillId="0" borderId="17" xfId="1" applyFont="1" applyFill="1" applyBorder="1" applyAlignment="1" applyProtection="1">
      <alignment horizontal="right" vertical="top" wrapText="1"/>
    </xf>
    <xf numFmtId="0" fontId="14" fillId="0" borderId="17" xfId="1" applyFont="1" applyFill="1" applyBorder="1" applyAlignment="1" applyProtection="1">
      <alignment vertical="top" wrapText="1"/>
    </xf>
    <xf numFmtId="0" fontId="14" fillId="0" borderId="37" xfId="1" applyFont="1" applyFill="1" applyBorder="1" applyAlignment="1" applyProtection="1">
      <alignment horizontal="left" vertical="top"/>
    </xf>
    <xf numFmtId="0" fontId="14" fillId="0" borderId="17" xfId="1" applyFont="1" applyFill="1" applyBorder="1" applyAlignment="1" applyProtection="1">
      <alignment horizontal="left" vertical="top" wrapText="1"/>
    </xf>
    <xf numFmtId="0" fontId="14" fillId="0" borderId="41" xfId="1" applyFont="1" applyFill="1" applyBorder="1" applyAlignment="1" applyProtection="1">
      <alignment horizontal="left" vertical="top" wrapText="1"/>
    </xf>
    <xf numFmtId="0" fontId="14" fillId="0" borderId="9" xfId="1" applyFont="1" applyFill="1" applyBorder="1" applyAlignment="1" applyProtection="1">
      <alignment vertical="top" wrapText="1" shrinkToFit="1"/>
    </xf>
    <xf numFmtId="0" fontId="14" fillId="0" borderId="37" xfId="1" applyFont="1" applyFill="1" applyBorder="1" applyAlignment="1" applyProtection="1">
      <alignment vertical="top" wrapText="1" shrinkToFit="1"/>
    </xf>
    <xf numFmtId="0" fontId="14" fillId="0" borderId="36" xfId="1" applyFont="1" applyFill="1" applyBorder="1" applyAlignment="1" applyProtection="1">
      <alignment horizontal="left" vertical="top"/>
    </xf>
    <xf numFmtId="0" fontId="14" fillId="0" borderId="41" xfId="1" applyFont="1" applyFill="1" applyBorder="1" applyAlignment="1" applyProtection="1">
      <alignment horizontal="left" vertical="top"/>
    </xf>
    <xf numFmtId="0" fontId="14" fillId="0" borderId="77" xfId="1" applyFont="1" applyFill="1" applyBorder="1" applyAlignment="1" applyProtection="1">
      <alignment horizontal="left" vertical="top"/>
    </xf>
    <xf numFmtId="0" fontId="14" fillId="0" borderId="120" xfId="1" applyFont="1" applyFill="1" applyBorder="1" applyAlignment="1" applyProtection="1">
      <alignment horizontal="left" vertical="top"/>
    </xf>
    <xf numFmtId="0" fontId="14" fillId="0" borderId="124" xfId="1" applyFont="1" applyFill="1" applyBorder="1" applyAlignment="1" applyProtection="1">
      <alignment horizontal="left" vertical="top"/>
    </xf>
    <xf numFmtId="0" fontId="14" fillId="0" borderId="19" xfId="1" applyFont="1" applyFill="1" applyBorder="1" applyAlignment="1" applyProtection="1">
      <alignment horizontal="left" vertical="top" wrapText="1" shrinkToFit="1"/>
    </xf>
    <xf numFmtId="0" fontId="14" fillId="0" borderId="26" xfId="1" applyFont="1" applyFill="1" applyBorder="1" applyAlignment="1" applyProtection="1">
      <alignment horizontal="left" vertical="top" wrapText="1" shrinkToFit="1"/>
    </xf>
    <xf numFmtId="0" fontId="14" fillId="0" borderId="37" xfId="1" applyFont="1" applyBorder="1" applyAlignment="1" applyProtection="1">
      <alignment horizontal="left" vertical="top"/>
    </xf>
    <xf numFmtId="0" fontId="37" fillId="0" borderId="75" xfId="1" applyFont="1" applyFill="1" applyBorder="1" applyAlignment="1" applyProtection="1">
      <alignment horizontal="left" vertical="top"/>
    </xf>
    <xf numFmtId="0" fontId="37" fillId="0" borderId="51" xfId="1" applyFont="1" applyFill="1" applyBorder="1" applyAlignment="1" applyProtection="1">
      <alignment horizontal="left" vertical="top" wrapText="1"/>
    </xf>
    <xf numFmtId="0" fontId="37" fillId="0" borderId="42" xfId="1" applyFont="1" applyBorder="1" applyAlignment="1" applyProtection="1">
      <alignment horizontal="left" vertical="top"/>
    </xf>
    <xf numFmtId="0" fontId="37" fillId="0" borderId="27" xfId="1" applyFont="1" applyBorder="1" applyAlignment="1" applyProtection="1">
      <alignment horizontal="left" vertical="top"/>
    </xf>
    <xf numFmtId="0" fontId="37" fillId="0" borderId="35" xfId="1" applyFont="1" applyBorder="1" applyAlignment="1" applyProtection="1">
      <alignment horizontal="left" vertical="top"/>
    </xf>
    <xf numFmtId="0" fontId="14" fillId="0" borderId="20" xfId="1" applyFont="1" applyFill="1" applyBorder="1" applyAlignment="1" applyProtection="1">
      <alignment vertical="top" wrapText="1"/>
    </xf>
    <xf numFmtId="0" fontId="37" fillId="0" borderId="27" xfId="1" applyFont="1" applyFill="1" applyBorder="1" applyAlignment="1" applyProtection="1">
      <alignment vertical="top"/>
    </xf>
    <xf numFmtId="0" fontId="37" fillId="0" borderId="119" xfId="1" applyFont="1" applyFill="1" applyBorder="1" applyAlignment="1" applyProtection="1">
      <alignment vertical="top" wrapText="1"/>
    </xf>
    <xf numFmtId="0" fontId="37" fillId="0" borderId="42" xfId="1" applyFont="1" applyFill="1" applyBorder="1" applyAlignment="1" applyProtection="1">
      <alignment vertical="top"/>
    </xf>
    <xf numFmtId="0" fontId="37" fillId="0" borderId="30" xfId="1" quotePrefix="1" applyFont="1" applyFill="1" applyBorder="1" applyAlignment="1" applyProtection="1">
      <alignment vertical="top"/>
    </xf>
    <xf numFmtId="0" fontId="37" fillId="0" borderId="10" xfId="1" applyFont="1" applyFill="1" applyBorder="1" applyAlignment="1" applyProtection="1">
      <alignment vertical="top"/>
    </xf>
    <xf numFmtId="0" fontId="37" fillId="0" borderId="30" xfId="1" applyFont="1" applyFill="1" applyBorder="1" applyAlignment="1" applyProtection="1">
      <alignment horizontal="left" vertical="top"/>
    </xf>
    <xf numFmtId="0" fontId="37" fillId="34" borderId="20" xfId="1" applyFont="1" applyFill="1" applyBorder="1" applyAlignment="1" applyProtection="1">
      <alignment vertical="top" wrapText="1"/>
    </xf>
    <xf numFmtId="0" fontId="37" fillId="34" borderId="95" xfId="1" applyFont="1" applyFill="1" applyBorder="1" applyAlignment="1" applyProtection="1">
      <alignment vertical="top" wrapText="1"/>
    </xf>
    <xf numFmtId="0" fontId="37" fillId="0" borderId="20" xfId="1" applyFont="1" applyFill="1" applyBorder="1" applyAlignment="1" applyProtection="1">
      <alignment horizontal="left" vertical="top" shrinkToFit="1"/>
    </xf>
    <xf numFmtId="0" fontId="37" fillId="15" borderId="119" xfId="1" applyFont="1" applyFill="1" applyBorder="1" applyAlignment="1" applyProtection="1">
      <alignment horizontal="left" vertical="top"/>
    </xf>
    <xf numFmtId="0" fontId="37" fillId="0" borderId="20" xfId="1" applyFont="1" applyFill="1" applyBorder="1" applyAlignment="1" applyProtection="1">
      <alignment vertical="top" wrapText="1"/>
    </xf>
    <xf numFmtId="0" fontId="37" fillId="0" borderId="30" xfId="1" applyFont="1" applyFill="1" applyBorder="1" applyAlignment="1" applyProtection="1">
      <alignment vertical="top" wrapText="1"/>
    </xf>
    <xf numFmtId="0" fontId="37" fillId="0" borderId="76" xfId="1" applyFont="1" applyFill="1" applyBorder="1" applyAlignment="1" applyProtection="1">
      <alignment horizontal="left" vertical="top"/>
    </xf>
    <xf numFmtId="0" fontId="37" fillId="0" borderId="135" xfId="1" applyFont="1" applyFill="1" applyBorder="1" applyAlignment="1" applyProtection="1">
      <alignment horizontal="left" vertical="top" wrapText="1"/>
    </xf>
    <xf numFmtId="0" fontId="19" fillId="19" borderId="16" xfId="1" applyFont="1" applyFill="1" applyBorder="1" applyAlignment="1" applyProtection="1">
      <alignment horizontal="left" vertical="top" wrapText="1"/>
    </xf>
    <xf numFmtId="0" fontId="14" fillId="0" borderId="33" xfId="1" applyFont="1" applyFill="1" applyBorder="1" applyAlignment="1" applyProtection="1">
      <alignment horizontal="center" vertical="top" wrapText="1"/>
    </xf>
    <xf numFmtId="0" fontId="15" fillId="0" borderId="127" xfId="1" applyFont="1" applyFill="1" applyBorder="1" applyAlignment="1" applyProtection="1">
      <alignment horizontal="left" vertical="top" wrapText="1"/>
    </xf>
    <xf numFmtId="0" fontId="31" fillId="0" borderId="99" xfId="1" applyFont="1" applyFill="1" applyBorder="1" applyAlignment="1" applyProtection="1">
      <alignment vertical="top" wrapText="1"/>
    </xf>
    <xf numFmtId="0" fontId="15" fillId="0" borderId="33" xfId="1" applyFont="1" applyFill="1" applyBorder="1" applyAlignment="1" applyProtection="1">
      <alignment vertical="top" wrapText="1"/>
    </xf>
    <xf numFmtId="0" fontId="15" fillId="0" borderId="73" xfId="1" applyFont="1" applyFill="1" applyBorder="1" applyAlignment="1" applyProtection="1">
      <alignment horizontal="center" vertical="top" wrapText="1"/>
    </xf>
    <xf numFmtId="0" fontId="15" fillId="0" borderId="82" xfId="1" applyFont="1" applyFill="1" applyBorder="1" applyAlignment="1" applyProtection="1">
      <alignment horizontal="left" vertical="top" wrapText="1"/>
    </xf>
    <xf numFmtId="0" fontId="15" fillId="0" borderId="33" xfId="1" applyFont="1" applyFill="1" applyBorder="1" applyAlignment="1" applyProtection="1">
      <alignment horizontal="center" vertical="top" wrapText="1"/>
    </xf>
    <xf numFmtId="0" fontId="19" fillId="29" borderId="61" xfId="1" applyFont="1" applyFill="1" applyBorder="1" applyAlignment="1" applyProtection="1">
      <alignment vertical="top" wrapText="1"/>
    </xf>
    <xf numFmtId="0" fontId="23" fillId="0" borderId="21" xfId="2" quotePrefix="1" applyNumberFormat="1" applyFont="1" applyFill="1" applyBorder="1" applyAlignment="1" applyProtection="1">
      <alignment horizontal="left" vertical="top"/>
    </xf>
    <xf numFmtId="0" fontId="23" fillId="0" borderId="19" xfId="2" quotePrefix="1" applyNumberFormat="1" applyFont="1" applyFill="1" applyBorder="1" applyAlignment="1" applyProtection="1">
      <alignment horizontal="left" vertical="top"/>
    </xf>
    <xf numFmtId="0" fontId="12" fillId="12" borderId="4" xfId="2" applyNumberFormat="1" applyFont="1" applyFill="1" applyBorder="1" applyAlignment="1" applyProtection="1">
      <alignment horizontal="right" vertical="top"/>
    </xf>
    <xf numFmtId="0" fontId="23" fillId="0" borderId="138" xfId="2" quotePrefix="1" applyNumberFormat="1" applyFont="1" applyFill="1" applyBorder="1" applyAlignment="1" applyProtection="1">
      <alignment horizontal="left" vertical="top"/>
    </xf>
    <xf numFmtId="0" fontId="23" fillId="0" borderId="141" xfId="2" quotePrefix="1" applyNumberFormat="1" applyFont="1" applyFill="1" applyBorder="1" applyAlignment="1" applyProtection="1">
      <alignment horizontal="left" vertical="top"/>
    </xf>
    <xf numFmtId="0" fontId="23" fillId="0" borderId="11" xfId="2" quotePrefix="1" applyNumberFormat="1" applyFont="1" applyFill="1" applyBorder="1" applyAlignment="1" applyProtection="1">
      <alignment horizontal="left" vertical="top"/>
    </xf>
    <xf numFmtId="0" fontId="23" fillId="0" borderId="36" xfId="2" quotePrefix="1" applyNumberFormat="1" applyFont="1" applyFill="1" applyBorder="1" applyAlignment="1" applyProtection="1">
      <alignment horizontal="left" vertical="top"/>
    </xf>
    <xf numFmtId="0" fontId="23" fillId="0" borderId="30" xfId="2" quotePrefix="1" applyNumberFormat="1" applyFont="1" applyFill="1" applyBorder="1" applyAlignment="1" applyProtection="1">
      <alignment horizontal="left" vertical="top"/>
    </xf>
    <xf numFmtId="0" fontId="23" fillId="0" borderId="0" xfId="2" quotePrefix="1" applyNumberFormat="1" applyFont="1" applyFill="1" applyBorder="1" applyAlignment="1" applyProtection="1">
      <alignment horizontal="left" vertical="top"/>
    </xf>
    <xf numFmtId="0" fontId="23" fillId="0" borderId="39" xfId="2" quotePrefix="1" applyNumberFormat="1" applyFont="1" applyFill="1" applyBorder="1" applyAlignment="1" applyProtection="1">
      <alignment horizontal="left" vertical="top"/>
    </xf>
    <xf numFmtId="0" fontId="23" fillId="0" borderId="42" xfId="2" quotePrefix="1" applyNumberFormat="1" applyFont="1" applyFill="1" applyBorder="1" applyAlignment="1" applyProtection="1">
      <alignment horizontal="left" vertical="top"/>
    </xf>
    <xf numFmtId="0" fontId="14" fillId="15" borderId="123" xfId="1" applyFont="1" applyFill="1" applyBorder="1" applyAlignment="1" applyProtection="1">
      <alignment horizontal="left" vertical="top" wrapText="1"/>
    </xf>
    <xf numFmtId="0" fontId="23" fillId="0" borderId="7" xfId="2" quotePrefix="1" applyNumberFormat="1" applyFont="1" applyFill="1" applyBorder="1" applyAlignment="1" applyProtection="1">
      <alignment horizontal="left" vertical="top"/>
    </xf>
    <xf numFmtId="0" fontId="23" fillId="0" borderId="64" xfId="2" quotePrefix="1" applyNumberFormat="1" applyFont="1" applyFill="1" applyBorder="1" applyAlignment="1" applyProtection="1">
      <alignment horizontal="left" vertical="top"/>
    </xf>
    <xf numFmtId="0" fontId="23" fillId="0" borderId="123" xfId="2" quotePrefix="1" applyNumberFormat="1" applyFont="1" applyFill="1" applyBorder="1" applyAlignment="1" applyProtection="1">
      <alignment horizontal="left" vertical="top"/>
    </xf>
    <xf numFmtId="0" fontId="23" fillId="0" borderId="11" xfId="2" applyNumberFormat="1" applyFont="1" applyFill="1" applyBorder="1" applyAlignment="1" applyProtection="1">
      <alignment vertical="top" wrapText="1"/>
    </xf>
    <xf numFmtId="0" fontId="37" fillId="0" borderId="99" xfId="1" applyFont="1" applyFill="1" applyBorder="1" applyAlignment="1" applyProtection="1">
      <alignment horizontal="left" vertical="top" wrapText="1"/>
    </xf>
    <xf numFmtId="0" fontId="15" fillId="0" borderId="139" xfId="1" applyFont="1" applyFill="1" applyBorder="1" applyAlignment="1" applyProtection="1">
      <alignment vertical="top" wrapText="1"/>
    </xf>
    <xf numFmtId="0" fontId="15" fillId="0" borderId="99" xfId="1" applyFont="1" applyFill="1" applyBorder="1" applyAlignment="1" applyProtection="1">
      <alignment vertical="top" wrapText="1"/>
    </xf>
    <xf numFmtId="0" fontId="14" fillId="17" borderId="1" xfId="1" applyFont="1" applyFill="1" applyBorder="1" applyAlignment="1" applyProtection="1">
      <alignment vertical="top" wrapText="1" shrinkToFit="1"/>
    </xf>
    <xf numFmtId="0" fontId="37" fillId="0" borderId="20" xfId="1" applyFont="1" applyFill="1" applyBorder="1" applyAlignment="1" applyProtection="1">
      <alignment vertical="top" wrapText="1" shrinkToFit="1"/>
    </xf>
    <xf numFmtId="0" fontId="37" fillId="0" borderId="131" xfId="1" applyFont="1" applyFill="1" applyBorder="1" applyAlignment="1" applyProtection="1">
      <alignment vertical="top" wrapText="1" shrinkToFit="1"/>
    </xf>
    <xf numFmtId="0" fontId="19" fillId="0" borderId="13" xfId="2" quotePrefix="1" applyNumberFormat="1" applyFont="1" applyFill="1" applyBorder="1" applyAlignment="1" applyProtection="1">
      <alignment horizontal="left" vertical="top"/>
    </xf>
    <xf numFmtId="0" fontId="19" fillId="0" borderId="19" xfId="2" quotePrefix="1" applyNumberFormat="1" applyFont="1" applyFill="1" applyBorder="1" applyAlignment="1" applyProtection="1">
      <alignment horizontal="left" vertical="top"/>
    </xf>
    <xf numFmtId="0" fontId="19" fillId="0" borderId="20" xfId="2" quotePrefix="1" applyNumberFormat="1" applyFont="1" applyFill="1" applyBorder="1" applyAlignment="1" applyProtection="1">
      <alignment horizontal="left" vertical="top"/>
    </xf>
    <xf numFmtId="0" fontId="19" fillId="0" borderId="111" xfId="2" quotePrefix="1" applyNumberFormat="1" applyFont="1" applyFill="1" applyBorder="1" applyAlignment="1" applyProtection="1">
      <alignment horizontal="left" vertical="top"/>
    </xf>
    <xf numFmtId="0" fontId="19" fillId="0" borderId="93" xfId="2" quotePrefix="1" applyNumberFormat="1" applyFont="1" applyFill="1" applyBorder="1" applyAlignment="1" applyProtection="1">
      <alignment horizontal="left" vertical="top"/>
    </xf>
    <xf numFmtId="0" fontId="19" fillId="0" borderId="109" xfId="2" quotePrefix="1" applyNumberFormat="1" applyFont="1" applyFill="1" applyBorder="1" applyAlignment="1" applyProtection="1">
      <alignment horizontal="left" vertical="top"/>
    </xf>
    <xf numFmtId="0" fontId="19" fillId="0" borderId="112" xfId="2" quotePrefix="1" applyNumberFormat="1" applyFont="1" applyFill="1" applyBorder="1" applyAlignment="1" applyProtection="1">
      <alignment horizontal="left" vertical="top"/>
    </xf>
    <xf numFmtId="0" fontId="19" fillId="0" borderId="26" xfId="2" quotePrefix="1" applyNumberFormat="1" applyFont="1" applyFill="1" applyBorder="1" applyAlignment="1" applyProtection="1">
      <alignment horizontal="left" vertical="top"/>
    </xf>
    <xf numFmtId="0" fontId="19" fillId="0" borderId="72" xfId="2" quotePrefix="1" applyNumberFormat="1" applyFont="1" applyFill="1" applyBorder="1" applyAlignment="1" applyProtection="1">
      <alignment horizontal="left" vertical="top"/>
    </xf>
    <xf numFmtId="0" fontId="19" fillId="17" borderId="2" xfId="1" applyFont="1" applyFill="1" applyBorder="1" applyAlignment="1" applyProtection="1">
      <alignment vertical="top" wrapText="1" shrinkToFit="1"/>
    </xf>
    <xf numFmtId="0" fontId="14" fillId="0" borderId="36" xfId="1" applyFont="1" applyFill="1" applyBorder="1" applyAlignment="1" applyProtection="1">
      <alignment vertical="top" wrapText="1" shrinkToFit="1"/>
    </xf>
    <xf numFmtId="0" fontId="49" fillId="0" borderId="12" xfId="1" applyFont="1" applyBorder="1" applyAlignment="1" applyProtection="1">
      <alignment horizontal="left" vertical="top"/>
    </xf>
    <xf numFmtId="0" fontId="14" fillId="31" borderId="1" xfId="1" applyFont="1" applyFill="1" applyBorder="1" applyAlignment="1" applyProtection="1">
      <alignment horizontal="left" vertical="top"/>
    </xf>
    <xf numFmtId="0" fontId="19" fillId="31" borderId="1" xfId="1" applyFont="1" applyFill="1" applyBorder="1" applyAlignment="1" applyProtection="1">
      <alignment horizontal="left" vertical="top" wrapText="1" shrinkToFit="1"/>
    </xf>
    <xf numFmtId="0" fontId="14" fillId="31" borderId="61" xfId="1" applyFont="1" applyFill="1" applyBorder="1" applyAlignment="1" applyProtection="1">
      <alignment horizontal="left" vertical="top"/>
    </xf>
    <xf numFmtId="0" fontId="14" fillId="31" borderId="64" xfId="1" applyFont="1" applyFill="1" applyBorder="1" applyAlignment="1" applyProtection="1">
      <alignment horizontal="left" vertical="top"/>
    </xf>
    <xf numFmtId="0" fontId="14" fillId="31" borderId="3" xfId="1" applyFont="1" applyFill="1" applyBorder="1" applyAlignment="1" applyProtection="1">
      <alignment horizontal="left" vertical="top"/>
    </xf>
    <xf numFmtId="0" fontId="14" fillId="31" borderId="16" xfId="1" applyFont="1" applyFill="1" applyBorder="1" applyAlignment="1" applyProtection="1">
      <alignment horizontal="left" vertical="top"/>
    </xf>
    <xf numFmtId="0" fontId="14" fillId="31" borderId="1" xfId="1" applyFont="1" applyFill="1" applyBorder="1" applyAlignment="1" applyProtection="1">
      <alignment horizontal="left" vertical="top" wrapText="1"/>
    </xf>
    <xf numFmtId="0" fontId="37" fillId="31" borderId="61" xfId="1" applyFont="1" applyFill="1" applyBorder="1" applyAlignment="1" applyProtection="1">
      <alignment vertical="top" wrapText="1"/>
    </xf>
    <xf numFmtId="0" fontId="37" fillId="31" borderId="156" xfId="1" applyFont="1" applyFill="1" applyBorder="1" applyAlignment="1" applyProtection="1">
      <alignment vertical="top" wrapText="1"/>
    </xf>
    <xf numFmtId="0" fontId="14" fillId="35" borderId="7" xfId="1" applyFont="1" applyFill="1" applyBorder="1" applyAlignment="1" applyProtection="1">
      <alignment horizontal="left" vertical="top" wrapText="1" shrinkToFit="1"/>
    </xf>
    <xf numFmtId="0" fontId="14" fillId="35" borderId="128" xfId="1" applyFont="1" applyFill="1" applyBorder="1" applyAlignment="1" applyProtection="1">
      <alignment horizontal="left" vertical="center" wrapText="1" shrinkToFit="1"/>
    </xf>
    <xf numFmtId="0" fontId="14" fillId="35" borderId="64" xfId="1" applyFont="1" applyFill="1" applyBorder="1" applyAlignment="1" applyProtection="1">
      <alignment horizontal="left" vertical="top" wrapText="1" shrinkToFit="1"/>
    </xf>
    <xf numFmtId="0" fontId="14" fillId="35" borderId="128" xfId="1" applyFont="1" applyFill="1" applyBorder="1" applyAlignment="1" applyProtection="1">
      <alignment horizontal="left" vertical="top" wrapText="1" shrinkToFit="1"/>
    </xf>
    <xf numFmtId="0" fontId="29" fillId="0" borderId="0" xfId="4" applyNumberFormat="1" applyFont="1" applyFill="1" applyAlignment="1" applyProtection="1">
      <alignment horizontal="left" vertical="top"/>
    </xf>
    <xf numFmtId="176" fontId="12" fillId="7" borderId="4" xfId="2" applyNumberFormat="1" applyFont="1" applyFill="1" applyBorder="1" applyAlignment="1" applyProtection="1">
      <alignment horizontal="left" vertical="top"/>
    </xf>
    <xf numFmtId="176" fontId="10" fillId="8" borderId="2" xfId="2" applyNumberFormat="1" applyFont="1" applyFill="1" applyBorder="1" applyAlignment="1" applyProtection="1">
      <alignment horizontal="left" vertical="top"/>
    </xf>
    <xf numFmtId="176" fontId="8" fillId="0" borderId="0" xfId="2" applyNumberFormat="1" applyFont="1" applyAlignment="1" applyProtection="1">
      <alignment horizontal="left" vertical="top"/>
    </xf>
    <xf numFmtId="0" fontId="23" fillId="0" borderId="111" xfId="2" quotePrefix="1" applyNumberFormat="1" applyFont="1" applyFill="1" applyBorder="1" applyAlignment="1" applyProtection="1">
      <alignment horizontal="left" vertical="top"/>
    </xf>
    <xf numFmtId="0" fontId="23" fillId="0" borderId="93" xfId="2" quotePrefix="1" applyNumberFormat="1" applyFont="1" applyFill="1" applyBorder="1" applyAlignment="1" applyProtection="1">
      <alignment horizontal="left" vertical="top"/>
    </xf>
    <xf numFmtId="0" fontId="23" fillId="0" borderId="95" xfId="2" quotePrefix="1" applyNumberFormat="1" applyFont="1" applyFill="1" applyBorder="1" applyAlignment="1" applyProtection="1">
      <alignment horizontal="left" vertical="top"/>
    </xf>
    <xf numFmtId="0" fontId="23" fillId="0" borderId="112" xfId="2" quotePrefix="1" applyNumberFormat="1" applyFont="1" applyFill="1" applyBorder="1" applyAlignment="1" applyProtection="1">
      <alignment horizontal="left" vertical="top"/>
    </xf>
    <xf numFmtId="0" fontId="23" fillId="0" borderId="26" xfId="2" quotePrefix="1" applyNumberFormat="1" applyFont="1" applyFill="1" applyBorder="1" applyAlignment="1" applyProtection="1">
      <alignment horizontal="left" vertical="top"/>
    </xf>
    <xf numFmtId="0" fontId="23" fillId="0" borderId="27" xfId="2" quotePrefix="1" applyNumberFormat="1" applyFont="1" applyFill="1" applyBorder="1" applyAlignment="1" applyProtection="1">
      <alignment horizontal="left" vertical="top"/>
    </xf>
    <xf numFmtId="0" fontId="23" fillId="0" borderId="13" xfId="2" quotePrefix="1" applyNumberFormat="1" applyFont="1" applyFill="1" applyBorder="1" applyAlignment="1" applyProtection="1">
      <alignment horizontal="left" vertical="top"/>
    </xf>
    <xf numFmtId="0" fontId="23" fillId="0" borderId="78" xfId="2" quotePrefix="1" applyNumberFormat="1" applyFont="1" applyFill="1" applyBorder="1" applyAlignment="1" applyProtection="1">
      <alignment horizontal="left" vertical="top"/>
    </xf>
    <xf numFmtId="0" fontId="23" fillId="0" borderId="126" xfId="2" quotePrefix="1" applyNumberFormat="1" applyFont="1" applyFill="1" applyBorder="1" applyAlignment="1" applyProtection="1">
      <alignment horizontal="left" vertical="top"/>
    </xf>
    <xf numFmtId="0" fontId="23" fillId="0" borderId="1" xfId="2" quotePrefix="1" applyNumberFormat="1" applyFont="1" applyFill="1" applyBorder="1" applyAlignment="1" applyProtection="1">
      <alignment horizontal="left" vertical="top"/>
    </xf>
    <xf numFmtId="0" fontId="23" fillId="0" borderId="13" xfId="2" quotePrefix="1" applyNumberFormat="1" applyFont="1" applyFill="1" applyBorder="1" applyAlignment="1" applyProtection="1">
      <alignment vertical="top"/>
    </xf>
    <xf numFmtId="0" fontId="23" fillId="0" borderId="19" xfId="2" quotePrefix="1" applyNumberFormat="1" applyFont="1" applyFill="1" applyBorder="1" applyAlignment="1" applyProtection="1">
      <alignment vertical="top"/>
    </xf>
    <xf numFmtId="0" fontId="23" fillId="0" borderId="10" xfId="2" quotePrefix="1" applyNumberFormat="1" applyFont="1" applyFill="1" applyBorder="1" applyAlignment="1" applyProtection="1">
      <alignment vertical="top"/>
    </xf>
    <xf numFmtId="0" fontId="23" fillId="0" borderId="76" xfId="2" quotePrefix="1" applyNumberFormat="1" applyFont="1" applyFill="1" applyBorder="1" applyAlignment="1" applyProtection="1">
      <alignment vertical="top"/>
    </xf>
    <xf numFmtId="0" fontId="23" fillId="0" borderId="77" xfId="2" quotePrefix="1" applyNumberFormat="1" applyFont="1" applyFill="1" applyBorder="1" applyAlignment="1" applyProtection="1">
      <alignment vertical="top"/>
    </xf>
    <xf numFmtId="0" fontId="23" fillId="0" borderId="111" xfId="2" quotePrefix="1" applyNumberFormat="1" applyFont="1" applyFill="1" applyBorder="1" applyAlignment="1" applyProtection="1">
      <alignment vertical="top"/>
    </xf>
    <xf numFmtId="0" fontId="23" fillId="0" borderId="93" xfId="2" quotePrefix="1" applyNumberFormat="1" applyFont="1" applyFill="1" applyBorder="1" applyAlignment="1" applyProtection="1">
      <alignment vertical="top"/>
    </xf>
    <xf numFmtId="0" fontId="23" fillId="0" borderId="95" xfId="2" quotePrefix="1" applyNumberFormat="1" applyFont="1" applyFill="1" applyBorder="1" applyAlignment="1" applyProtection="1">
      <alignment vertical="top"/>
    </xf>
    <xf numFmtId="0" fontId="23" fillId="0" borderId="138" xfId="2" quotePrefix="1" applyNumberFormat="1" applyFont="1" applyFill="1" applyBorder="1" applyAlignment="1" applyProtection="1">
      <alignment vertical="top"/>
    </xf>
    <xf numFmtId="0" fontId="23" fillId="0" borderId="141" xfId="2" quotePrefix="1" applyNumberFormat="1" applyFont="1" applyFill="1" applyBorder="1" applyAlignment="1" applyProtection="1">
      <alignment vertical="top"/>
    </xf>
    <xf numFmtId="0" fontId="23" fillId="0" borderId="118" xfId="2" quotePrefix="1" applyNumberFormat="1" applyFont="1" applyFill="1" applyBorder="1" applyAlignment="1" applyProtection="1">
      <alignment vertical="top"/>
    </xf>
    <xf numFmtId="0" fontId="23" fillId="0" borderId="126" xfId="2" quotePrefix="1" applyNumberFormat="1" applyFont="1" applyFill="1" applyBorder="1" applyAlignment="1" applyProtection="1">
      <alignment vertical="top"/>
    </xf>
    <xf numFmtId="0" fontId="23" fillId="0" borderId="123" xfId="2" quotePrefix="1" applyNumberFormat="1" applyFont="1" applyFill="1" applyBorder="1" applyAlignment="1" applyProtection="1">
      <alignment vertical="top"/>
    </xf>
    <xf numFmtId="0" fontId="23" fillId="0" borderId="28" xfId="2" quotePrefix="1" applyNumberFormat="1" applyFont="1" applyFill="1" applyBorder="1" applyAlignment="1" applyProtection="1">
      <alignment horizontal="left" vertical="top"/>
    </xf>
    <xf numFmtId="0" fontId="23" fillId="0" borderId="76" xfId="2" quotePrefix="1" applyNumberFormat="1" applyFont="1" applyFill="1" applyBorder="1" applyAlignment="1" applyProtection="1">
      <alignment horizontal="left" vertical="top"/>
    </xf>
    <xf numFmtId="0" fontId="23" fillId="0" borderId="77" xfId="2" quotePrefix="1" applyNumberFormat="1" applyFont="1" applyFill="1" applyBorder="1" applyAlignment="1" applyProtection="1">
      <alignment horizontal="left" vertical="top"/>
    </xf>
    <xf numFmtId="0" fontId="23" fillId="0" borderId="2" xfId="2" quotePrefix="1" applyNumberFormat="1" applyFont="1" applyFill="1" applyBorder="1" applyAlignment="1" applyProtection="1">
      <alignment horizontal="left" vertical="top"/>
    </xf>
    <xf numFmtId="0" fontId="37" fillId="0" borderId="1" xfId="2" quotePrefix="1" applyNumberFormat="1" applyFont="1" applyFill="1" applyBorder="1" applyAlignment="1" applyProtection="1">
      <alignment horizontal="left" vertical="top" wrapText="1" shrinkToFit="1"/>
    </xf>
    <xf numFmtId="176" fontId="37" fillId="0" borderId="158" xfId="2" applyNumberFormat="1" applyFont="1" applyFill="1" applyBorder="1" applyAlignment="1" applyProtection="1">
      <alignment horizontal="left" vertical="top" wrapText="1" shrinkToFit="1"/>
    </xf>
    <xf numFmtId="0" fontId="37" fillId="0" borderId="64" xfId="2" quotePrefix="1" applyNumberFormat="1" applyFont="1" applyFill="1" applyBorder="1" applyAlignment="1" applyProtection="1">
      <alignment horizontal="left" vertical="top" wrapText="1" shrinkToFit="1"/>
    </xf>
    <xf numFmtId="0" fontId="37" fillId="0" borderId="7" xfId="2" quotePrefix="1" applyNumberFormat="1" applyFont="1" applyFill="1" applyBorder="1" applyAlignment="1" applyProtection="1">
      <alignment horizontal="left" vertical="top" wrapText="1" shrinkToFit="1"/>
    </xf>
    <xf numFmtId="0" fontId="37" fillId="0" borderId="128" xfId="2" quotePrefix="1" applyNumberFormat="1" applyFont="1" applyFill="1" applyBorder="1" applyAlignment="1" applyProtection="1">
      <alignment horizontal="left" vertical="top" wrapText="1" shrinkToFit="1"/>
    </xf>
    <xf numFmtId="0" fontId="37" fillId="0" borderId="16" xfId="2" quotePrefix="1" applyNumberFormat="1" applyFont="1" applyFill="1" applyBorder="1" applyAlignment="1" applyProtection="1">
      <alignment horizontal="left" vertical="top" wrapText="1" shrinkToFit="1"/>
    </xf>
    <xf numFmtId="0" fontId="37" fillId="0" borderId="129" xfId="2" quotePrefix="1" applyNumberFormat="1" applyFont="1" applyFill="1" applyBorder="1" applyAlignment="1" applyProtection="1">
      <alignment horizontal="left" vertical="top" wrapText="1" shrinkToFit="1"/>
    </xf>
    <xf numFmtId="0" fontId="37" fillId="0" borderId="100" xfId="2" quotePrefix="1" applyNumberFormat="1" applyFont="1" applyFill="1" applyBorder="1" applyAlignment="1" applyProtection="1">
      <alignment horizontal="left" vertical="top" wrapText="1" shrinkToFit="1"/>
    </xf>
    <xf numFmtId="0" fontId="37" fillId="0" borderId="61" xfId="2" quotePrefix="1" applyNumberFormat="1" applyFont="1" applyFill="1" applyBorder="1" applyAlignment="1" applyProtection="1">
      <alignment horizontal="left" vertical="top" wrapText="1" shrinkToFit="1"/>
    </xf>
    <xf numFmtId="176" fontId="37" fillId="0" borderId="64" xfId="2" applyNumberFormat="1" applyFont="1" applyFill="1" applyBorder="1" applyAlignment="1" applyProtection="1">
      <alignment horizontal="left" vertical="top" wrapText="1" shrinkToFit="1"/>
    </xf>
    <xf numFmtId="176" fontId="37" fillId="0" borderId="100" xfId="2" applyNumberFormat="1" applyFont="1" applyFill="1" applyBorder="1" applyAlignment="1" applyProtection="1">
      <alignment horizontal="left" vertical="top" wrapText="1" shrinkToFit="1"/>
    </xf>
    <xf numFmtId="176" fontId="37" fillId="0" borderId="1" xfId="2" applyNumberFormat="1" applyFont="1" applyFill="1" applyBorder="1" applyAlignment="1" applyProtection="1">
      <alignment horizontal="left" vertical="top" wrapText="1" shrinkToFit="1"/>
    </xf>
    <xf numFmtId="176" fontId="37" fillId="0" borderId="61" xfId="2" applyNumberFormat="1" applyFont="1" applyFill="1" applyBorder="1" applyAlignment="1" applyProtection="1">
      <alignment horizontal="left" vertical="top" wrapText="1" shrinkToFit="1"/>
    </xf>
    <xf numFmtId="0" fontId="37" fillId="0" borderId="3" xfId="2" quotePrefix="1" applyNumberFormat="1" applyFont="1" applyFill="1" applyBorder="1" applyAlignment="1" applyProtection="1">
      <alignment horizontal="left" vertical="top" wrapText="1" shrinkToFit="1"/>
    </xf>
    <xf numFmtId="0" fontId="14" fillId="0" borderId="61" xfId="2" quotePrefix="1" applyNumberFormat="1" applyFont="1" applyFill="1" applyBorder="1" applyAlignment="1" applyProtection="1">
      <alignment horizontal="left" vertical="top" wrapText="1" shrinkToFit="1"/>
    </xf>
    <xf numFmtId="0" fontId="14" fillId="0" borderId="100" xfId="2" quotePrefix="1" applyNumberFormat="1" applyFont="1" applyFill="1" applyBorder="1" applyAlignment="1" applyProtection="1">
      <alignment horizontal="left" vertical="top" wrapText="1" shrinkToFit="1"/>
    </xf>
    <xf numFmtId="0" fontId="14" fillId="0" borderId="3" xfId="2" quotePrefix="1" applyNumberFormat="1" applyFont="1" applyFill="1" applyBorder="1" applyAlignment="1" applyProtection="1">
      <alignment horizontal="left" vertical="top" wrapText="1" shrinkToFit="1"/>
    </xf>
    <xf numFmtId="176" fontId="37" fillId="0" borderId="156" xfId="2" applyNumberFormat="1" applyFont="1" applyFill="1" applyBorder="1" applyAlignment="1" applyProtection="1">
      <alignment horizontal="left" vertical="top" wrapText="1" shrinkToFit="1"/>
    </xf>
    <xf numFmtId="176" fontId="37" fillId="0" borderId="100" xfId="2" applyNumberFormat="1" applyFont="1" applyFill="1" applyBorder="1" applyAlignment="1" applyProtection="1">
      <alignment vertical="top" wrapText="1" shrinkToFit="1"/>
    </xf>
    <xf numFmtId="176" fontId="37" fillId="0" borderId="64" xfId="2" applyNumberFormat="1" applyFont="1" applyFill="1" applyBorder="1" applyAlignment="1" applyProtection="1">
      <alignment vertical="top" wrapText="1" shrinkToFit="1"/>
    </xf>
    <xf numFmtId="0" fontId="49" fillId="0" borderId="160" xfId="1" applyFont="1" applyFill="1" applyBorder="1" applyAlignment="1" applyProtection="1">
      <alignment vertical="top"/>
    </xf>
    <xf numFmtId="0" fontId="37" fillId="0" borderId="30" xfId="1" applyFont="1" applyFill="1" applyBorder="1" applyAlignment="1" applyProtection="1">
      <alignment vertical="top" wrapText="1" shrinkToFit="1"/>
    </xf>
    <xf numFmtId="0" fontId="23" fillId="0" borderId="2" xfId="2" quotePrefix="1" applyNumberFormat="1" applyFont="1" applyFill="1" applyBorder="1" applyAlignment="1" applyProtection="1">
      <alignment horizontal="center" vertical="top"/>
    </xf>
    <xf numFmtId="0" fontId="51" fillId="0" borderId="162" xfId="1" applyFont="1" applyFill="1" applyBorder="1" applyAlignment="1" applyProtection="1">
      <alignment horizontal="left" vertical="top"/>
    </xf>
    <xf numFmtId="0" fontId="51" fillId="0" borderId="116" xfId="2" applyNumberFormat="1" applyFont="1" applyFill="1" applyBorder="1" applyAlignment="1" applyProtection="1">
      <alignment horizontal="center" vertical="center"/>
    </xf>
    <xf numFmtId="0" fontId="51" fillId="0" borderId="115" xfId="2" applyNumberFormat="1" applyFont="1" applyBorder="1" applyAlignment="1" applyProtection="1">
      <alignment horizontal="center" vertical="center"/>
    </xf>
    <xf numFmtId="176" fontId="51" fillId="0" borderId="22" xfId="2" applyNumberFormat="1" applyFont="1" applyFill="1" applyBorder="1" applyAlignment="1" applyProtection="1">
      <alignment horizontal="center" vertical="center"/>
    </xf>
    <xf numFmtId="0" fontId="51" fillId="0" borderId="21" xfId="2" applyNumberFormat="1" applyFont="1" applyFill="1" applyBorder="1" applyAlignment="1" applyProtection="1">
      <alignment horizontal="center" vertical="center"/>
    </xf>
    <xf numFmtId="0" fontId="51" fillId="0" borderId="2" xfId="2" applyNumberFormat="1" applyFont="1" applyFill="1" applyBorder="1" applyAlignment="1" applyProtection="1">
      <alignment horizontal="center" vertical="center"/>
    </xf>
    <xf numFmtId="0" fontId="51" fillId="0" borderId="115" xfId="2" applyNumberFormat="1" applyFont="1" applyFill="1" applyBorder="1" applyAlignment="1" applyProtection="1">
      <alignment horizontal="center" vertical="center"/>
    </xf>
    <xf numFmtId="0" fontId="51" fillId="0" borderId="28" xfId="2" applyNumberFormat="1" applyFont="1" applyFill="1" applyBorder="1" applyAlignment="1" applyProtection="1">
      <alignment horizontal="center" vertical="center"/>
    </xf>
    <xf numFmtId="176" fontId="51" fillId="0" borderId="73" xfId="2" applyNumberFormat="1" applyFont="1" applyFill="1" applyBorder="1" applyAlignment="1" applyProtection="1">
      <alignment horizontal="center" vertical="center"/>
    </xf>
    <xf numFmtId="176" fontId="51" fillId="0" borderId="127" xfId="2" applyNumberFormat="1" applyFont="1" applyFill="1" applyBorder="1" applyAlignment="1" applyProtection="1">
      <alignment horizontal="center" vertical="center"/>
    </xf>
    <xf numFmtId="0" fontId="51" fillId="0" borderId="79" xfId="2" applyNumberFormat="1" applyFont="1" applyFill="1" applyBorder="1" applyAlignment="1" applyProtection="1">
      <alignment horizontal="center" vertical="center"/>
    </xf>
    <xf numFmtId="0" fontId="51" fillId="0" borderId="69" xfId="2" applyNumberFormat="1" applyFont="1" applyFill="1" applyBorder="1" applyAlignment="1" applyProtection="1">
      <alignment horizontal="center" vertical="center"/>
    </xf>
    <xf numFmtId="0" fontId="51" fillId="0" borderId="2" xfId="2" applyNumberFormat="1" applyFont="1" applyBorder="1" applyAlignment="1" applyProtection="1">
      <alignment horizontal="center" vertical="center"/>
    </xf>
    <xf numFmtId="176" fontId="51" fillId="0" borderId="99" xfId="2" applyNumberFormat="1" applyFont="1" applyFill="1" applyBorder="1" applyAlignment="1" applyProtection="1">
      <alignment horizontal="center" vertical="center"/>
    </xf>
    <xf numFmtId="9" fontId="19" fillId="0" borderId="20" xfId="2" quotePrefix="1" applyNumberFormat="1" applyFont="1" applyFill="1" applyBorder="1" applyAlignment="1" applyProtection="1">
      <alignment vertical="top"/>
    </xf>
    <xf numFmtId="9" fontId="19" fillId="0" borderId="95" xfId="2" quotePrefix="1" applyNumberFormat="1" applyFont="1" applyFill="1" applyBorder="1" applyAlignment="1" applyProtection="1">
      <alignment vertical="top"/>
    </xf>
    <xf numFmtId="9" fontId="19" fillId="0" borderId="42" xfId="2" quotePrefix="1" applyNumberFormat="1" applyFont="1" applyFill="1" applyBorder="1" applyAlignment="1" applyProtection="1">
      <alignment vertical="top"/>
    </xf>
    <xf numFmtId="0" fontId="23" fillId="0" borderId="20" xfId="2" quotePrefix="1" applyNumberFormat="1" applyFont="1" applyFill="1" applyBorder="1" applyAlignment="1" applyProtection="1">
      <alignment vertical="top"/>
    </xf>
    <xf numFmtId="0" fontId="23" fillId="0" borderId="30" xfId="2" quotePrefix="1" applyNumberFormat="1" applyFont="1" applyFill="1" applyBorder="1" applyAlignment="1" applyProtection="1">
      <alignment vertical="top"/>
    </xf>
    <xf numFmtId="0" fontId="57" fillId="0" borderId="152" xfId="1" applyFont="1" applyFill="1" applyBorder="1" applyAlignment="1" applyProtection="1">
      <alignment horizontal="right" vertical="top" wrapText="1"/>
    </xf>
    <xf numFmtId="0" fontId="53" fillId="3" borderId="0" xfId="1" applyFont="1" applyFill="1" applyAlignment="1" applyProtection="1">
      <alignment vertical="center"/>
    </xf>
    <xf numFmtId="0" fontId="58" fillId="3" borderId="0" xfId="1" applyFont="1" applyFill="1" applyAlignment="1" applyProtection="1">
      <alignment vertical="center"/>
    </xf>
    <xf numFmtId="0" fontId="12" fillId="3" borderId="0" xfId="1" applyFont="1" applyFill="1" applyAlignment="1" applyProtection="1">
      <alignment vertical="center"/>
    </xf>
    <xf numFmtId="0" fontId="15" fillId="0" borderId="40" xfId="1" applyFont="1" applyFill="1" applyBorder="1" applyAlignment="1" applyProtection="1">
      <alignment horizontal="left" vertical="top" wrapText="1"/>
    </xf>
    <xf numFmtId="0" fontId="15" fillId="0" borderId="73" xfId="1" applyFont="1" applyFill="1" applyBorder="1" applyAlignment="1" applyProtection="1">
      <alignment vertical="top" wrapText="1"/>
    </xf>
    <xf numFmtId="0" fontId="23" fillId="0" borderId="61" xfId="2" quotePrefix="1" applyNumberFormat="1" applyFont="1" applyFill="1" applyBorder="1" applyAlignment="1" applyProtection="1">
      <alignment vertical="top"/>
    </xf>
    <xf numFmtId="0" fontId="15" fillId="0" borderId="139" xfId="1" applyFont="1" applyFill="1" applyBorder="1" applyAlignment="1" applyProtection="1">
      <alignment horizontal="left" vertical="top" wrapText="1"/>
    </xf>
    <xf numFmtId="0" fontId="26" fillId="0" borderId="38" xfId="1" applyFont="1" applyFill="1" applyBorder="1" applyAlignment="1" applyProtection="1">
      <alignment vertical="top" wrapText="1"/>
    </xf>
    <xf numFmtId="0" fontId="23" fillId="0" borderId="115" xfId="2" quotePrefix="1" applyNumberFormat="1" applyFont="1" applyFill="1" applyBorder="1" applyAlignment="1" applyProtection="1">
      <alignment vertical="top"/>
    </xf>
    <xf numFmtId="0" fontId="37" fillId="0" borderId="127" xfId="1" applyFont="1" applyFill="1" applyBorder="1" applyAlignment="1" applyProtection="1">
      <alignment horizontal="left" vertical="top" wrapText="1"/>
    </xf>
    <xf numFmtId="0" fontId="14" fillId="0" borderId="17" xfId="1" quotePrefix="1" applyFont="1" applyBorder="1" applyAlignment="1" applyProtection="1">
      <alignment horizontal="left" vertical="top"/>
    </xf>
    <xf numFmtId="0" fontId="23" fillId="0" borderId="38" xfId="1" applyFont="1" applyBorder="1" applyAlignment="1" applyProtection="1">
      <alignment vertical="top" wrapText="1"/>
    </xf>
    <xf numFmtId="0" fontId="49" fillId="8" borderId="162" xfId="1" applyFont="1" applyFill="1" applyBorder="1" applyAlignment="1" applyProtection="1">
      <alignment horizontal="center" vertical="top" wrapText="1"/>
    </xf>
    <xf numFmtId="0" fontId="49" fillId="8" borderId="163" xfId="1" applyFont="1" applyFill="1" applyBorder="1" applyAlignment="1" applyProtection="1">
      <alignment horizontal="center" vertical="top" wrapText="1"/>
    </xf>
    <xf numFmtId="0" fontId="49" fillId="8" borderId="155" xfId="1" applyFont="1" applyFill="1" applyBorder="1" applyAlignment="1" applyProtection="1">
      <alignment horizontal="center" vertical="top" wrapText="1"/>
    </xf>
    <xf numFmtId="0" fontId="49" fillId="8" borderId="156" xfId="1" applyFont="1" applyFill="1" applyBorder="1" applyAlignment="1" applyProtection="1">
      <alignment horizontal="center" vertical="top" wrapText="1"/>
    </xf>
    <xf numFmtId="176" fontId="14" fillId="31" borderId="114" xfId="2" applyNumberFormat="1" applyFont="1" applyFill="1" applyBorder="1" applyAlignment="1" applyProtection="1">
      <alignment horizontal="center" vertical="top" wrapText="1"/>
    </xf>
    <xf numFmtId="0" fontId="49" fillId="0" borderId="71" xfId="1" applyFont="1" applyFill="1" applyBorder="1" applyAlignment="1" applyProtection="1">
      <alignment horizontal="left" vertical="top" wrapText="1"/>
    </xf>
    <xf numFmtId="0" fontId="31" fillId="0" borderId="33" xfId="1" applyFont="1" applyFill="1" applyBorder="1" applyAlignment="1" applyProtection="1">
      <alignment horizontal="left" vertical="top" wrapText="1"/>
    </xf>
    <xf numFmtId="0" fontId="23" fillId="0" borderId="148" xfId="2" quotePrefix="1" applyNumberFormat="1" applyFont="1" applyFill="1" applyBorder="1" applyAlignment="1" applyProtection="1">
      <alignment horizontal="left" vertical="top"/>
    </xf>
    <xf numFmtId="0" fontId="23" fillId="0" borderId="149" xfId="2" quotePrefix="1" applyNumberFormat="1" applyFont="1" applyFill="1" applyBorder="1" applyAlignment="1" applyProtection="1">
      <alignment horizontal="left" vertical="top"/>
    </xf>
    <xf numFmtId="0" fontId="23" fillId="0" borderId="150" xfId="2" quotePrefix="1" applyNumberFormat="1" applyFont="1" applyFill="1" applyBorder="1" applyAlignment="1" applyProtection="1">
      <alignment vertical="top"/>
    </xf>
    <xf numFmtId="56" fontId="19" fillId="0" borderId="0" xfId="1" applyNumberFormat="1" applyFont="1" applyAlignment="1" applyProtection="1">
      <alignment vertical="top" shrinkToFit="1"/>
    </xf>
    <xf numFmtId="0" fontId="19" fillId="13" borderId="0" xfId="1" applyFont="1" applyFill="1" applyAlignment="1" applyProtection="1">
      <alignment horizontal="center" vertical="top" wrapText="1"/>
    </xf>
    <xf numFmtId="0" fontId="19" fillId="13" borderId="111" xfId="1" applyFont="1" applyFill="1" applyBorder="1" applyAlignment="1" applyProtection="1">
      <alignment vertical="top"/>
    </xf>
    <xf numFmtId="0" fontId="19" fillId="13" borderId="113" xfId="1" applyFont="1" applyFill="1" applyBorder="1" applyAlignment="1" applyProtection="1">
      <alignment vertical="top"/>
    </xf>
    <xf numFmtId="0" fontId="50" fillId="13" borderId="111" xfId="1" applyFont="1" applyFill="1" applyBorder="1" applyAlignment="1" applyProtection="1">
      <alignment vertical="top"/>
    </xf>
    <xf numFmtId="0" fontId="49" fillId="0" borderId="36" xfId="1" applyFont="1" applyFill="1" applyBorder="1" applyAlignment="1" applyProtection="1">
      <alignment horizontal="left" vertical="top" wrapText="1"/>
    </xf>
    <xf numFmtId="0" fontId="31" fillId="0" borderId="22" xfId="1" applyFont="1" applyFill="1" applyBorder="1" applyAlignment="1" applyProtection="1">
      <alignment vertical="top" wrapText="1"/>
    </xf>
    <xf numFmtId="0" fontId="45" fillId="0" borderId="1" xfId="2" quotePrefix="1" applyNumberFormat="1" applyFont="1" applyFill="1" applyBorder="1" applyAlignment="1" applyProtection="1">
      <alignment horizontal="left" vertical="top" wrapText="1" shrinkToFit="1"/>
    </xf>
    <xf numFmtId="0" fontId="49" fillId="0" borderId="104" xfId="1" applyFont="1" applyFill="1" applyBorder="1" applyAlignment="1" applyProtection="1">
      <alignment horizontal="left" vertical="top" shrinkToFit="1"/>
    </xf>
    <xf numFmtId="0" fontId="14" fillId="0" borderId="17" xfId="1" applyFont="1" applyFill="1" applyBorder="1" applyAlignment="1" applyProtection="1">
      <alignment vertical="top" wrapText="1" shrinkToFit="1"/>
    </xf>
    <xf numFmtId="0" fontId="37" fillId="0" borderId="42" xfId="1" applyFont="1" applyFill="1" applyBorder="1" applyAlignment="1" applyProtection="1">
      <alignment vertical="top" wrapText="1"/>
    </xf>
    <xf numFmtId="0" fontId="44" fillId="3" borderId="0" xfId="1" applyFont="1" applyFill="1" applyAlignment="1" applyProtection="1">
      <alignment horizontal="center"/>
    </xf>
    <xf numFmtId="0" fontId="47" fillId="0" borderId="152" xfId="1" applyFont="1" applyFill="1" applyBorder="1" applyAlignment="1" applyProtection="1">
      <alignment vertical="top"/>
    </xf>
    <xf numFmtId="0" fontId="37" fillId="0" borderId="20" xfId="1" applyFont="1" applyBorder="1" applyAlignment="1" applyProtection="1">
      <alignment horizontal="left" vertical="top"/>
    </xf>
    <xf numFmtId="0" fontId="49" fillId="0" borderId="163" xfId="1" applyFont="1" applyFill="1" applyBorder="1" applyAlignment="1" applyProtection="1">
      <alignment horizontal="left" vertical="top"/>
    </xf>
    <xf numFmtId="0" fontId="49" fillId="0" borderId="142" xfId="1" applyFont="1" applyFill="1" applyBorder="1" applyAlignment="1" applyProtection="1">
      <alignment horizontal="left" vertical="top" wrapText="1"/>
    </xf>
    <xf numFmtId="0" fontId="37" fillId="0" borderId="25" xfId="1" applyFont="1" applyFill="1" applyBorder="1" applyAlignment="1" applyProtection="1">
      <alignment horizontal="left" vertical="top"/>
    </xf>
    <xf numFmtId="0" fontId="49" fillId="0" borderId="160" xfId="1" applyFont="1" applyFill="1" applyBorder="1" applyAlignment="1" applyProtection="1">
      <alignment horizontal="left" vertical="top" shrinkToFit="1"/>
    </xf>
    <xf numFmtId="0" fontId="19" fillId="25" borderId="7" xfId="1" applyFont="1" applyFill="1" applyBorder="1" applyAlignment="1" applyProtection="1">
      <alignment horizontal="left" vertical="top" wrapText="1" shrinkToFit="1"/>
    </xf>
    <xf numFmtId="0" fontId="50" fillId="28" borderId="111" xfId="1" applyFont="1" applyFill="1" applyBorder="1" applyAlignment="1" applyProtection="1">
      <alignment vertical="top"/>
    </xf>
    <xf numFmtId="0" fontId="14" fillId="31" borderId="7" xfId="1" applyFont="1" applyFill="1" applyBorder="1" applyAlignment="1" applyProtection="1">
      <alignment horizontal="left" vertical="top"/>
    </xf>
    <xf numFmtId="0" fontId="37" fillId="27" borderId="39" xfId="1" applyFont="1" applyFill="1" applyBorder="1" applyAlignment="1" applyProtection="1">
      <alignment vertical="top" wrapText="1"/>
    </xf>
    <xf numFmtId="0" fontId="23" fillId="0" borderId="144" xfId="2" quotePrefix="1" applyNumberFormat="1" applyFont="1" applyFill="1" applyBorder="1" applyAlignment="1" applyProtection="1">
      <alignment horizontal="left" vertical="top"/>
    </xf>
    <xf numFmtId="0" fontId="14" fillId="26" borderId="7" xfId="1" applyFont="1" applyFill="1" applyBorder="1" applyAlignment="1" applyProtection="1">
      <alignment vertical="top" wrapText="1"/>
    </xf>
    <xf numFmtId="0" fontId="37" fillId="0" borderId="95" xfId="1" applyFont="1" applyFill="1" applyBorder="1" applyAlignment="1" applyProtection="1">
      <alignment vertical="top" wrapText="1"/>
    </xf>
    <xf numFmtId="0" fontId="50" fillId="31" borderId="111" xfId="1" applyFont="1" applyFill="1" applyBorder="1" applyAlignment="1" applyProtection="1">
      <alignment vertical="top"/>
    </xf>
    <xf numFmtId="0" fontId="14" fillId="0" borderId="24" xfId="1" applyFont="1" applyFill="1" applyBorder="1" applyAlignment="1" applyProtection="1">
      <alignment vertical="top" wrapText="1" shrinkToFit="1"/>
    </xf>
    <xf numFmtId="0" fontId="37" fillId="0" borderId="27" xfId="1" applyFont="1" applyFill="1" applyBorder="1" applyAlignment="1" applyProtection="1">
      <alignment vertical="top" wrapText="1"/>
    </xf>
    <xf numFmtId="0" fontId="14" fillId="0" borderId="75" xfId="1" applyFont="1" applyFill="1" applyBorder="1" applyAlignment="1" applyProtection="1">
      <alignment vertical="top" wrapText="1" shrinkToFit="1"/>
    </xf>
    <xf numFmtId="0" fontId="37" fillId="0" borderId="78" xfId="1" applyFont="1" applyFill="1" applyBorder="1" applyAlignment="1" applyProtection="1">
      <alignment vertical="top" wrapText="1"/>
    </xf>
    <xf numFmtId="0" fontId="37" fillId="0" borderId="73" xfId="1" applyFont="1" applyFill="1" applyBorder="1" applyAlignment="1" applyProtection="1">
      <alignment horizontal="left" vertical="top" wrapText="1"/>
    </xf>
    <xf numFmtId="0" fontId="28" fillId="37" borderId="16" xfId="1" applyFont="1" applyFill="1" applyBorder="1" applyAlignment="1" applyProtection="1">
      <alignment vertical="top" wrapText="1"/>
    </xf>
    <xf numFmtId="0" fontId="14" fillId="0" borderId="94" xfId="1" applyFont="1" applyFill="1" applyBorder="1" applyAlignment="1" applyProtection="1">
      <alignment vertical="top" wrapText="1" shrinkToFit="1"/>
    </xf>
    <xf numFmtId="0" fontId="15" fillId="25" borderId="3" xfId="1" applyFont="1" applyFill="1" applyBorder="1" applyAlignment="1" applyProtection="1">
      <alignment vertical="top" wrapText="1"/>
    </xf>
    <xf numFmtId="0" fontId="49" fillId="0" borderId="77" xfId="1" applyFont="1" applyFill="1" applyBorder="1" applyAlignment="1" applyProtection="1">
      <alignment horizontal="left" vertical="top" wrapText="1" shrinkToFit="1"/>
    </xf>
    <xf numFmtId="0" fontId="49" fillId="0" borderId="26" xfId="1" applyFont="1" applyFill="1" applyBorder="1" applyAlignment="1" applyProtection="1">
      <alignment horizontal="left" vertical="top" wrapText="1" shrinkToFit="1"/>
    </xf>
    <xf numFmtId="0" fontId="29" fillId="0" borderId="0" xfId="4" applyNumberFormat="1" applyFont="1" applyFill="1" applyAlignment="1" applyProtection="1">
      <alignment vertical="top"/>
    </xf>
    <xf numFmtId="0" fontId="14" fillId="0" borderId="30" xfId="1" applyFont="1" applyFill="1" applyBorder="1" applyAlignment="1" applyProtection="1">
      <alignment vertical="top" wrapText="1"/>
    </xf>
    <xf numFmtId="0" fontId="23" fillId="0" borderId="12" xfId="2" quotePrefix="1" applyNumberFormat="1" applyFont="1" applyFill="1" applyBorder="1" applyAlignment="1" applyProtection="1">
      <alignment horizontal="left" vertical="top"/>
    </xf>
    <xf numFmtId="0" fontId="14" fillId="25" borderId="16" xfId="1" applyFont="1" applyFill="1" applyBorder="1" applyAlignment="1" applyProtection="1">
      <alignment vertical="top" wrapText="1"/>
    </xf>
    <xf numFmtId="0" fontId="37" fillId="0" borderId="131" xfId="1" applyFont="1" applyFill="1" applyBorder="1" applyAlignment="1" applyProtection="1">
      <alignment horizontal="left" vertical="top"/>
    </xf>
    <xf numFmtId="0" fontId="37" fillId="27" borderId="19" xfId="1" applyFont="1" applyFill="1" applyBorder="1" applyAlignment="1" applyProtection="1">
      <alignment vertical="top" wrapText="1"/>
    </xf>
    <xf numFmtId="0" fontId="37" fillId="27" borderId="141" xfId="1" applyFont="1" applyFill="1" applyBorder="1" applyAlignment="1" applyProtection="1">
      <alignment vertical="top" wrapText="1"/>
    </xf>
    <xf numFmtId="0" fontId="37" fillId="0" borderId="118" xfId="1" applyFont="1" applyFill="1" applyBorder="1" applyAlignment="1" applyProtection="1">
      <alignment vertical="top" wrapText="1"/>
    </xf>
    <xf numFmtId="0" fontId="49" fillId="0" borderId="167" xfId="1" applyFont="1" applyFill="1" applyBorder="1" applyAlignment="1" applyProtection="1">
      <alignment vertical="top"/>
    </xf>
    <xf numFmtId="0" fontId="14" fillId="25" borderId="129" xfId="1" applyFont="1" applyFill="1" applyBorder="1" applyAlignment="1" applyProtection="1">
      <alignment vertical="top" wrapText="1"/>
    </xf>
    <xf numFmtId="176" fontId="15" fillId="0" borderId="64" xfId="2" applyNumberFormat="1" applyFont="1" applyFill="1" applyBorder="1" applyAlignment="1" applyProtection="1">
      <alignment horizontal="left" vertical="top" wrapText="1" shrinkToFit="1"/>
    </xf>
    <xf numFmtId="0" fontId="49" fillId="0" borderId="0" xfId="2" applyNumberFormat="1" applyFont="1" applyFill="1" applyAlignment="1" applyProtection="1">
      <alignment horizontal="right" vertical="top"/>
    </xf>
    <xf numFmtId="0" fontId="14" fillId="25" borderId="3" xfId="1" applyFont="1" applyFill="1" applyBorder="1" applyAlignment="1" applyProtection="1">
      <alignment vertical="top" wrapText="1"/>
    </xf>
    <xf numFmtId="176" fontId="51" fillId="0" borderId="79" xfId="2" applyNumberFormat="1" applyFont="1" applyFill="1" applyBorder="1" applyAlignment="1" applyProtection="1">
      <alignment horizontal="center" vertical="center"/>
    </xf>
    <xf numFmtId="176" fontId="51" fillId="0" borderId="2" xfId="2" applyNumberFormat="1" applyFont="1" applyFill="1" applyBorder="1" applyAlignment="1" applyProtection="1">
      <alignment horizontal="center" vertical="center"/>
    </xf>
    <xf numFmtId="176" fontId="62" fillId="0" borderId="0" xfId="2" applyNumberFormat="1" applyFont="1" applyFill="1" applyAlignment="1" applyProtection="1">
      <alignment horizontal="left" vertical="top"/>
    </xf>
    <xf numFmtId="0" fontId="49" fillId="0" borderId="3" xfId="1" applyFont="1" applyFill="1" applyBorder="1" applyAlignment="1" applyProtection="1">
      <alignment horizontal="left" vertical="top" shrinkToFit="1"/>
    </xf>
    <xf numFmtId="0" fontId="23" fillId="0" borderId="20" xfId="2" quotePrefix="1" applyNumberFormat="1" applyFont="1" applyFill="1" applyBorder="1" applyAlignment="1" applyProtection="1">
      <alignment horizontal="left" vertical="top"/>
    </xf>
    <xf numFmtId="176" fontId="37" fillId="0" borderId="127" xfId="2" applyNumberFormat="1" applyFont="1" applyFill="1" applyBorder="1" applyAlignment="1" applyProtection="1">
      <alignment horizontal="left" vertical="top" wrapText="1" shrinkToFit="1"/>
    </xf>
    <xf numFmtId="0" fontId="14" fillId="19" borderId="1" xfId="1" applyFont="1" applyFill="1" applyBorder="1" applyAlignment="1" applyProtection="1">
      <alignment vertical="top" wrapText="1"/>
    </xf>
    <xf numFmtId="0" fontId="49" fillId="0" borderId="43" xfId="1" applyFont="1" applyFill="1" applyBorder="1" applyAlignment="1" applyProtection="1">
      <alignment horizontal="left" vertical="top"/>
    </xf>
    <xf numFmtId="0" fontId="14" fillId="24" borderId="1" xfId="1" applyFont="1" applyFill="1" applyBorder="1" applyAlignment="1" applyProtection="1">
      <alignment horizontal="left" vertical="top" wrapText="1"/>
    </xf>
    <xf numFmtId="0" fontId="14" fillId="25" borderId="104" xfId="1" applyFont="1" applyFill="1" applyBorder="1" applyAlignment="1" applyProtection="1">
      <alignment vertical="top" wrapText="1"/>
    </xf>
    <xf numFmtId="0" fontId="14" fillId="25" borderId="104" xfId="1" applyFont="1" applyFill="1" applyBorder="1" applyAlignment="1" applyProtection="1">
      <alignment horizontal="center" vertical="top" wrapText="1"/>
    </xf>
    <xf numFmtId="0" fontId="49" fillId="0" borderId="165" xfId="1" applyFont="1" applyFill="1" applyBorder="1" applyAlignment="1" applyProtection="1">
      <alignment vertical="top" wrapText="1"/>
    </xf>
    <xf numFmtId="0" fontId="14" fillId="0" borderId="36" xfId="1" applyFont="1" applyFill="1" applyBorder="1" applyAlignment="1" applyProtection="1">
      <alignment horizontal="left" vertical="top" wrapText="1"/>
    </xf>
    <xf numFmtId="0" fontId="14" fillId="22" borderId="7" xfId="1" applyFont="1" applyFill="1" applyBorder="1" applyAlignment="1" applyProtection="1">
      <alignment vertical="top"/>
    </xf>
    <xf numFmtId="0" fontId="49" fillId="0" borderId="166" xfId="1" applyFont="1" applyFill="1" applyBorder="1" applyAlignment="1" applyProtection="1">
      <alignment horizontal="left" vertical="top"/>
    </xf>
    <xf numFmtId="0" fontId="14" fillId="35" borderId="1" xfId="1" applyFont="1" applyFill="1" applyBorder="1" applyAlignment="1" applyProtection="1">
      <alignment horizontal="left" vertical="top" wrapText="1" shrinkToFit="1"/>
    </xf>
    <xf numFmtId="0" fontId="43" fillId="0" borderId="0" xfId="1" applyFont="1" applyAlignment="1" applyProtection="1">
      <alignment horizontal="center" vertical="top" wrapText="1"/>
    </xf>
    <xf numFmtId="0" fontId="19" fillId="29" borderId="0" xfId="1" applyFont="1" applyFill="1" applyAlignment="1" applyProtection="1">
      <alignment horizontal="center" vertical="top" wrapText="1"/>
    </xf>
    <xf numFmtId="0" fontId="19" fillId="29" borderId="111" xfId="1" applyFont="1" applyFill="1" applyBorder="1" applyAlignment="1" applyProtection="1">
      <alignment vertical="top"/>
    </xf>
    <xf numFmtId="0" fontId="19" fillId="29" borderId="113" xfId="1" applyFont="1" applyFill="1" applyBorder="1" applyAlignment="1" applyProtection="1">
      <alignment vertical="top"/>
    </xf>
    <xf numFmtId="0" fontId="50" fillId="29" borderId="111" xfId="1" applyFont="1" applyFill="1" applyBorder="1" applyAlignment="1" applyProtection="1">
      <alignment vertical="top"/>
    </xf>
    <xf numFmtId="0" fontId="31" fillId="0" borderId="0" xfId="1" applyFont="1" applyFill="1" applyAlignment="1" applyProtection="1">
      <alignment vertical="top"/>
    </xf>
    <xf numFmtId="0" fontId="31" fillId="0" borderId="0" xfId="1" applyFont="1" applyAlignment="1" applyProtection="1">
      <alignment vertical="top"/>
    </xf>
    <xf numFmtId="0" fontId="23" fillId="0" borderId="84" xfId="2" quotePrefix="1" applyNumberFormat="1" applyFont="1" applyFill="1" applyBorder="1" applyAlignment="1" applyProtection="1">
      <alignment horizontal="left" vertical="top"/>
    </xf>
    <xf numFmtId="0" fontId="23" fillId="0" borderId="83" xfId="2" quotePrefix="1" applyNumberFormat="1" applyFont="1" applyFill="1" applyBorder="1" applyAlignment="1" applyProtection="1">
      <alignment horizontal="left" vertical="top"/>
    </xf>
    <xf numFmtId="0" fontId="63" fillId="0" borderId="147" xfId="1" applyFont="1" applyFill="1" applyBorder="1" applyAlignment="1" applyProtection="1">
      <alignment horizontal="right" vertical="top" wrapText="1"/>
    </xf>
    <xf numFmtId="0" fontId="49" fillId="0" borderId="16" xfId="1" applyFont="1" applyFill="1" applyBorder="1" applyAlignment="1" applyProtection="1">
      <alignment horizontal="left" vertical="top" wrapText="1"/>
    </xf>
    <xf numFmtId="0" fontId="14" fillId="27" borderId="7" xfId="1" applyFont="1" applyFill="1" applyBorder="1" applyAlignment="1" applyProtection="1">
      <alignment vertical="top" wrapText="1"/>
    </xf>
    <xf numFmtId="0" fontId="14" fillId="27" borderId="16" xfId="1" applyFont="1" applyFill="1" applyBorder="1" applyAlignment="1" applyProtection="1">
      <alignment vertical="top" wrapText="1"/>
    </xf>
    <xf numFmtId="176" fontId="8" fillId="0" borderId="0" xfId="2" applyNumberFormat="1" applyFont="1" applyFill="1" applyAlignment="1" applyProtection="1">
      <alignment horizontal="center" vertical="top" wrapText="1"/>
    </xf>
    <xf numFmtId="176" fontId="8" fillId="7" borderId="4" xfId="2" applyNumberFormat="1" applyFont="1" applyFill="1" applyBorder="1" applyAlignment="1" applyProtection="1">
      <alignment horizontal="center" vertical="top" wrapText="1"/>
    </xf>
    <xf numFmtId="0" fontId="51" fillId="0" borderId="104" xfId="2" quotePrefix="1" applyNumberFormat="1" applyFont="1" applyFill="1" applyBorder="1" applyAlignment="1" applyProtection="1">
      <alignment horizontal="center" vertical="center" wrapText="1"/>
    </xf>
    <xf numFmtId="0" fontId="51" fillId="0" borderId="107" xfId="2" quotePrefix="1" applyNumberFormat="1" applyFont="1" applyFill="1" applyBorder="1" applyAlignment="1" applyProtection="1">
      <alignment horizontal="center" vertical="center" wrapText="1"/>
    </xf>
    <xf numFmtId="0" fontId="37" fillId="0" borderId="107" xfId="2" applyNumberFormat="1" applyFont="1" applyFill="1" applyBorder="1" applyAlignment="1" applyProtection="1">
      <alignment horizontal="center" vertical="center" wrapText="1" shrinkToFit="1"/>
    </xf>
    <xf numFmtId="176" fontId="51" fillId="0" borderId="107" xfId="2" applyNumberFormat="1" applyFont="1" applyFill="1" applyBorder="1" applyAlignment="1" applyProtection="1">
      <alignment horizontal="center" vertical="center" wrapText="1"/>
    </xf>
    <xf numFmtId="0" fontId="51" fillId="0" borderId="12" xfId="2" quotePrefix="1" applyNumberFormat="1" applyFont="1" applyFill="1" applyBorder="1" applyAlignment="1" applyProtection="1">
      <alignment horizontal="center" vertical="center" wrapText="1"/>
    </xf>
    <xf numFmtId="0" fontId="51" fillId="0" borderId="144" xfId="2" quotePrefix="1" applyNumberFormat="1" applyFont="1" applyFill="1" applyBorder="1" applyAlignment="1" applyProtection="1">
      <alignment horizontal="center" vertical="center" wrapText="1"/>
    </xf>
    <xf numFmtId="176" fontId="51" fillId="0" borderId="104" xfId="2" applyNumberFormat="1" applyFont="1" applyFill="1" applyBorder="1" applyAlignment="1" applyProtection="1">
      <alignment horizontal="center" vertical="center" wrapText="1"/>
    </xf>
    <xf numFmtId="176" fontId="51" fillId="0" borderId="144" xfId="2" applyNumberFormat="1" applyFont="1" applyFill="1" applyBorder="1" applyAlignment="1" applyProtection="1">
      <alignment horizontal="center" vertical="center" wrapText="1"/>
    </xf>
    <xf numFmtId="0" fontId="51" fillId="0" borderId="117" xfId="2" quotePrefix="1" applyNumberFormat="1" applyFont="1" applyFill="1" applyBorder="1" applyAlignment="1" applyProtection="1">
      <alignment horizontal="center" vertical="center" wrapText="1"/>
    </xf>
    <xf numFmtId="176" fontId="51" fillId="0" borderId="72" xfId="2" applyNumberFormat="1" applyFont="1" applyFill="1" applyBorder="1" applyAlignment="1" applyProtection="1">
      <alignment horizontal="center" vertical="center" wrapText="1"/>
    </xf>
    <xf numFmtId="0" fontId="37" fillId="30" borderId="117" xfId="2" applyNumberFormat="1" applyFont="1" applyFill="1" applyBorder="1" applyAlignment="1" applyProtection="1">
      <alignment horizontal="center" vertical="center" wrapText="1"/>
    </xf>
    <xf numFmtId="0" fontId="37" fillId="30" borderId="104" xfId="2" applyNumberFormat="1" applyFont="1" applyFill="1" applyBorder="1" applyAlignment="1" applyProtection="1">
      <alignment horizontal="center" vertical="center" wrapText="1"/>
    </xf>
    <xf numFmtId="176" fontId="8" fillId="0" borderId="0" xfId="2" applyNumberFormat="1" applyFont="1" applyAlignment="1" applyProtection="1">
      <alignment horizontal="center" vertical="top" wrapText="1"/>
    </xf>
    <xf numFmtId="176" fontId="64" fillId="0" borderId="117" xfId="2" applyNumberFormat="1" applyFont="1" applyFill="1" applyBorder="1" applyAlignment="1" applyProtection="1">
      <alignment horizontal="center" vertical="center" wrapText="1"/>
    </xf>
    <xf numFmtId="0" fontId="23" fillId="0" borderId="113" xfId="2" quotePrefix="1" applyNumberFormat="1" applyFont="1" applyFill="1" applyBorder="1" applyAlignment="1" applyProtection="1">
      <alignment vertical="top"/>
    </xf>
    <xf numFmtId="0" fontId="23" fillId="0" borderId="84" xfId="2" quotePrefix="1" applyNumberFormat="1" applyFont="1" applyFill="1" applyBorder="1" applyAlignment="1" applyProtection="1">
      <alignment vertical="top"/>
    </xf>
    <xf numFmtId="0" fontId="23" fillId="0" borderId="83" xfId="2" quotePrefix="1" applyNumberFormat="1" applyFont="1" applyFill="1" applyBorder="1" applyAlignment="1" applyProtection="1">
      <alignment vertical="top"/>
    </xf>
    <xf numFmtId="0" fontId="29" fillId="0" borderId="0" xfId="4" applyNumberFormat="1" applyFont="1" applyFill="1" applyAlignment="1" applyProtection="1">
      <alignment horizontal="center" vertical="top" wrapText="1"/>
    </xf>
    <xf numFmtId="176" fontId="25" fillId="15" borderId="104" xfId="2" quotePrefix="1" applyNumberFormat="1" applyFont="1" applyFill="1" applyBorder="1" applyAlignment="1" applyProtection="1">
      <alignment horizontal="center" vertical="center" wrapText="1"/>
    </xf>
    <xf numFmtId="176" fontId="25" fillId="15" borderId="107" xfId="2" applyNumberFormat="1" applyFont="1" applyFill="1" applyBorder="1" applyAlignment="1" applyProtection="1">
      <alignment horizontal="center" vertical="center" wrapText="1"/>
    </xf>
    <xf numFmtId="176" fontId="25" fillId="15" borderId="80" xfId="2" applyNumberFormat="1" applyFont="1" applyFill="1" applyBorder="1" applyAlignment="1" applyProtection="1">
      <alignment horizontal="center" vertical="center" wrapText="1"/>
    </xf>
    <xf numFmtId="176" fontId="25" fillId="15" borderId="72" xfId="2" applyNumberFormat="1" applyFont="1" applyFill="1" applyBorder="1" applyAlignment="1" applyProtection="1">
      <alignment horizontal="center" vertical="center" wrapText="1"/>
    </xf>
    <xf numFmtId="176" fontId="25" fillId="15" borderId="109" xfId="2" applyNumberFormat="1" applyFont="1" applyFill="1" applyBorder="1" applyAlignment="1" applyProtection="1">
      <alignment horizontal="center" vertical="center" wrapText="1"/>
    </xf>
    <xf numFmtId="176" fontId="25" fillId="15" borderId="104" xfId="2" applyNumberFormat="1" applyFont="1" applyFill="1" applyBorder="1" applyAlignment="1" applyProtection="1">
      <alignment horizontal="center" vertical="center" wrapText="1"/>
    </xf>
    <xf numFmtId="176" fontId="25" fillId="15" borderId="117" xfId="2" applyNumberFormat="1" applyFont="1" applyFill="1" applyBorder="1" applyAlignment="1" applyProtection="1">
      <alignment horizontal="center" vertical="center" wrapText="1"/>
    </xf>
    <xf numFmtId="176" fontId="25" fillId="15" borderId="144" xfId="2" applyNumberFormat="1" applyFont="1" applyFill="1" applyBorder="1" applyAlignment="1" applyProtection="1">
      <alignment horizontal="center" vertical="center" wrapText="1"/>
    </xf>
    <xf numFmtId="176" fontId="25" fillId="15" borderId="121" xfId="2" applyNumberFormat="1" applyFont="1" applyFill="1" applyBorder="1" applyAlignment="1" applyProtection="1">
      <alignment horizontal="center" vertical="center" wrapText="1"/>
    </xf>
    <xf numFmtId="176" fontId="14" fillId="17" borderId="44" xfId="2" applyNumberFormat="1" applyFont="1" applyFill="1" applyBorder="1" applyAlignment="1" applyProtection="1">
      <alignment horizontal="center" vertical="top" wrapText="1"/>
    </xf>
    <xf numFmtId="176" fontId="51" fillId="0" borderId="170" xfId="2" applyNumberFormat="1" applyFont="1" applyFill="1" applyBorder="1" applyAlignment="1" applyProtection="1">
      <alignment horizontal="center" vertical="center"/>
    </xf>
    <xf numFmtId="176" fontId="51" fillId="0" borderId="171" xfId="2" applyNumberFormat="1" applyFont="1" applyBorder="1" applyAlignment="1" applyProtection="1">
      <alignment horizontal="center" vertical="center"/>
    </xf>
    <xf numFmtId="0" fontId="51" fillId="0" borderId="43" xfId="2" quotePrefix="1" applyNumberFormat="1" applyFont="1" applyFill="1" applyBorder="1" applyAlignment="1" applyProtection="1">
      <alignment horizontal="center" vertical="center"/>
    </xf>
    <xf numFmtId="176" fontId="51" fillId="0" borderId="162" xfId="2" applyNumberFormat="1" applyFont="1" applyFill="1" applyBorder="1" applyAlignment="1" applyProtection="1">
      <alignment horizontal="center" vertical="center"/>
    </xf>
    <xf numFmtId="0" fontId="51" fillId="0" borderId="171" xfId="2" quotePrefix="1" applyNumberFormat="1" applyFont="1" applyFill="1" applyBorder="1" applyAlignment="1" applyProtection="1">
      <alignment horizontal="center" vertical="center"/>
    </xf>
    <xf numFmtId="176" fontId="51" fillId="0" borderId="173" xfId="2" applyNumberFormat="1" applyFont="1" applyFill="1" applyBorder="1" applyAlignment="1" applyProtection="1">
      <alignment horizontal="center" vertical="center"/>
    </xf>
    <xf numFmtId="176" fontId="51" fillId="0" borderId="171" xfId="2" applyNumberFormat="1" applyFont="1" applyFill="1" applyBorder="1" applyAlignment="1" applyProtection="1">
      <alignment horizontal="center" vertical="center"/>
    </xf>
    <xf numFmtId="0" fontId="51" fillId="0" borderId="162" xfId="2" quotePrefix="1" applyNumberFormat="1" applyFont="1" applyFill="1" applyBorder="1" applyAlignment="1" applyProtection="1">
      <alignment horizontal="center" vertical="center"/>
    </xf>
    <xf numFmtId="176" fontId="51" fillId="0" borderId="172" xfId="2" applyNumberFormat="1" applyFont="1" applyFill="1" applyBorder="1" applyAlignment="1" applyProtection="1">
      <alignment horizontal="center" vertical="center"/>
    </xf>
    <xf numFmtId="176" fontId="51" fillId="0" borderId="163" xfId="2" applyNumberFormat="1" applyFont="1" applyFill="1" applyBorder="1" applyAlignment="1" applyProtection="1">
      <alignment horizontal="center" vertical="center"/>
    </xf>
    <xf numFmtId="176" fontId="51" fillId="0" borderId="43" xfId="2" applyNumberFormat="1" applyFont="1" applyFill="1" applyBorder="1" applyAlignment="1" applyProtection="1">
      <alignment horizontal="center" vertical="center"/>
    </xf>
    <xf numFmtId="176" fontId="51" fillId="0" borderId="142" xfId="2" applyNumberFormat="1" applyFont="1" applyBorder="1" applyAlignment="1" applyProtection="1">
      <alignment horizontal="center" vertical="center"/>
    </xf>
    <xf numFmtId="176" fontId="25" fillId="0" borderId="43" xfId="2" applyNumberFormat="1" applyFont="1" applyBorder="1" applyAlignment="1" applyProtection="1">
      <alignment horizontal="center" vertical="center" wrapText="1"/>
    </xf>
    <xf numFmtId="176" fontId="64" fillId="0" borderId="144" xfId="2" applyNumberFormat="1" applyFont="1" applyFill="1" applyBorder="1" applyAlignment="1" applyProtection="1">
      <alignment horizontal="center" vertical="center" wrapText="1"/>
    </xf>
    <xf numFmtId="0" fontId="37" fillId="30" borderId="128" xfId="2" applyNumberFormat="1" applyFont="1" applyFill="1" applyBorder="1" applyAlignment="1" applyProtection="1">
      <alignment horizontal="center" vertical="center" wrapText="1"/>
    </xf>
    <xf numFmtId="0" fontId="37" fillId="30" borderId="16" xfId="2" applyNumberFormat="1" applyFont="1" applyFill="1" applyBorder="1" applyAlignment="1" applyProtection="1">
      <alignment horizontal="center" vertical="center" wrapText="1"/>
    </xf>
    <xf numFmtId="0" fontId="37" fillId="0" borderId="1" xfId="2" quotePrefix="1" applyNumberFormat="1" applyFont="1" applyFill="1" applyBorder="1" applyAlignment="1" applyProtection="1">
      <alignment horizontal="center" vertical="center" wrapText="1"/>
    </xf>
    <xf numFmtId="0" fontId="37" fillId="0" borderId="64" xfId="2" quotePrefix="1" applyNumberFormat="1" applyFont="1" applyFill="1" applyBorder="1" applyAlignment="1" applyProtection="1">
      <alignment horizontal="center" vertical="center" wrapText="1"/>
    </xf>
    <xf numFmtId="0" fontId="65" fillId="0" borderId="0" xfId="4" applyNumberFormat="1" applyFont="1" applyFill="1" applyAlignment="1" applyProtection="1">
      <alignment horizontal="center" vertical="top" wrapText="1"/>
    </xf>
    <xf numFmtId="176" fontId="14" fillId="0" borderId="0" xfId="2" applyNumberFormat="1" applyFont="1" applyFill="1" applyAlignment="1" applyProtection="1">
      <alignment horizontal="center" vertical="top" wrapText="1"/>
    </xf>
    <xf numFmtId="176" fontId="14" fillId="7" borderId="4" xfId="2" applyNumberFormat="1" applyFont="1" applyFill="1" applyBorder="1" applyAlignment="1" applyProtection="1">
      <alignment horizontal="center" vertical="top" wrapText="1"/>
    </xf>
    <xf numFmtId="176" fontId="37" fillId="15" borderId="16" xfId="2" quotePrefix="1" applyNumberFormat="1" applyFont="1" applyFill="1" applyBorder="1" applyAlignment="1" applyProtection="1">
      <alignment horizontal="center" vertical="center" wrapText="1"/>
    </xf>
    <xf numFmtId="176" fontId="37" fillId="0" borderId="128" xfId="2" applyNumberFormat="1" applyFont="1" applyFill="1" applyBorder="1" applyAlignment="1" applyProtection="1">
      <alignment horizontal="center" vertical="center" wrapText="1"/>
    </xf>
    <xf numFmtId="176" fontId="37" fillId="0" borderId="64" xfId="2" applyNumberFormat="1" applyFont="1" applyBorder="1" applyAlignment="1" applyProtection="1">
      <alignment horizontal="center" vertical="center" wrapText="1"/>
    </xf>
    <xf numFmtId="176" fontId="37" fillId="15" borderId="61" xfId="2" applyNumberFormat="1" applyFont="1" applyFill="1" applyBorder="1" applyAlignment="1" applyProtection="1">
      <alignment horizontal="center" vertical="center" wrapText="1"/>
    </xf>
    <xf numFmtId="176" fontId="37" fillId="15" borderId="3" xfId="2" applyNumberFormat="1" applyFont="1" applyFill="1" applyBorder="1" applyAlignment="1" applyProtection="1">
      <alignment horizontal="center" vertical="center" wrapText="1"/>
    </xf>
    <xf numFmtId="176" fontId="37" fillId="15" borderId="100" xfId="2" applyNumberFormat="1" applyFont="1" applyFill="1" applyBorder="1" applyAlignment="1" applyProtection="1">
      <alignment horizontal="center" vertical="center" wrapText="1"/>
    </xf>
    <xf numFmtId="176" fontId="37" fillId="0" borderId="16" xfId="2" applyNumberFormat="1" applyFont="1" applyFill="1" applyBorder="1" applyAlignment="1" applyProtection="1">
      <alignment horizontal="center" vertical="center" wrapText="1"/>
    </xf>
    <xf numFmtId="176" fontId="37" fillId="0" borderId="3" xfId="2" applyNumberFormat="1" applyFont="1" applyFill="1" applyBorder="1" applyAlignment="1" applyProtection="1">
      <alignment horizontal="center" vertical="center" wrapText="1"/>
    </xf>
    <xf numFmtId="176" fontId="37" fillId="15" borderId="16" xfId="2" applyNumberFormat="1" applyFont="1" applyFill="1" applyBorder="1" applyAlignment="1" applyProtection="1">
      <alignment horizontal="center" vertical="center" wrapText="1"/>
    </xf>
    <xf numFmtId="176" fontId="37" fillId="15" borderId="128" xfId="2" applyNumberFormat="1" applyFont="1" applyFill="1" applyBorder="1" applyAlignment="1" applyProtection="1">
      <alignment horizontal="center" vertical="center" wrapText="1"/>
    </xf>
    <xf numFmtId="176" fontId="37" fillId="15" borderId="64" xfId="2" applyNumberFormat="1" applyFont="1" applyFill="1" applyBorder="1" applyAlignment="1" applyProtection="1">
      <alignment horizontal="center" vertical="center" wrapText="1"/>
    </xf>
    <xf numFmtId="0" fontId="37" fillId="0" borderId="7" xfId="2" quotePrefix="1" applyNumberFormat="1" applyFont="1" applyFill="1" applyBorder="1" applyAlignment="1" applyProtection="1">
      <alignment horizontal="center" vertical="center" wrapText="1"/>
    </xf>
    <xf numFmtId="176" fontId="37" fillId="0" borderId="7" xfId="2" applyNumberFormat="1" applyFont="1" applyFill="1" applyBorder="1" applyAlignment="1" applyProtection="1">
      <alignment horizontal="center" vertical="center" wrapText="1"/>
    </xf>
    <xf numFmtId="176" fontId="37" fillId="0" borderId="1" xfId="2" applyNumberFormat="1" applyFont="1" applyBorder="1" applyAlignment="1" applyProtection="1">
      <alignment horizontal="center" vertical="center" wrapText="1"/>
    </xf>
    <xf numFmtId="176" fontId="14" fillId="0" borderId="0" xfId="2" applyNumberFormat="1" applyFont="1" applyAlignment="1" applyProtection="1">
      <alignment horizontal="center" vertical="top" wrapText="1"/>
    </xf>
    <xf numFmtId="176" fontId="37" fillId="0" borderId="64" xfId="2" applyNumberFormat="1" applyFont="1" applyFill="1" applyBorder="1" applyAlignment="1" applyProtection="1">
      <alignment horizontal="center" vertical="center" wrapText="1"/>
    </xf>
    <xf numFmtId="0" fontId="37" fillId="30" borderId="64" xfId="2" applyNumberFormat="1" applyFont="1" applyFill="1" applyBorder="1" applyAlignment="1" applyProtection="1">
      <alignment horizontal="center" vertical="center" wrapText="1"/>
    </xf>
    <xf numFmtId="0" fontId="37" fillId="30" borderId="144" xfId="2" applyNumberFormat="1" applyFont="1" applyFill="1" applyBorder="1" applyAlignment="1" applyProtection="1">
      <alignment horizontal="center" vertical="center" wrapText="1"/>
    </xf>
    <xf numFmtId="176" fontId="37" fillId="0" borderId="1" xfId="2" applyNumberFormat="1" applyFont="1" applyFill="1" applyBorder="1" applyAlignment="1" applyProtection="1">
      <alignment horizontal="center" vertical="center" wrapText="1"/>
    </xf>
    <xf numFmtId="176" fontId="37" fillId="15" borderId="1" xfId="2" applyNumberFormat="1" applyFont="1" applyFill="1" applyBorder="1" applyAlignment="1" applyProtection="1">
      <alignment horizontal="center" vertical="center" wrapText="1"/>
    </xf>
    <xf numFmtId="176" fontId="25" fillId="15" borderId="12" xfId="2" applyNumberFormat="1" applyFont="1" applyFill="1" applyBorder="1" applyAlignment="1" applyProtection="1">
      <alignment horizontal="center" vertical="center" wrapText="1"/>
    </xf>
    <xf numFmtId="176" fontId="37" fillId="0" borderId="12" xfId="2" applyNumberFormat="1" applyFont="1" applyFill="1" applyBorder="1" applyAlignment="1" applyProtection="1">
      <alignment horizontal="center" vertical="center" wrapText="1"/>
    </xf>
    <xf numFmtId="176" fontId="51" fillId="0" borderId="12" xfId="2" applyNumberFormat="1" applyFont="1" applyBorder="1" applyAlignment="1" applyProtection="1">
      <alignment horizontal="center" vertical="center" wrapText="1"/>
    </xf>
    <xf numFmtId="0" fontId="28" fillId="39" borderId="107" xfId="2" applyNumberFormat="1" applyFont="1" applyFill="1" applyBorder="1" applyAlignment="1" applyProtection="1">
      <alignment horizontal="center" vertical="center" wrapText="1" shrinkToFit="1"/>
    </xf>
    <xf numFmtId="0" fontId="14" fillId="39" borderId="16" xfId="2" applyNumberFormat="1" applyFont="1" applyFill="1" applyBorder="1" applyAlignment="1" applyProtection="1">
      <alignment horizontal="center" vertical="center" wrapText="1" shrinkToFit="1"/>
    </xf>
    <xf numFmtId="0" fontId="28" fillId="39" borderId="104" xfId="2" applyNumberFormat="1" applyFont="1" applyFill="1" applyBorder="1" applyAlignment="1" applyProtection="1">
      <alignment horizontal="center" vertical="center" wrapText="1" shrinkToFit="1"/>
    </xf>
    <xf numFmtId="0" fontId="14" fillId="39" borderId="129" xfId="2" applyNumberFormat="1" applyFont="1" applyFill="1" applyBorder="1" applyAlignment="1" applyProtection="1">
      <alignment horizontal="center" vertical="center" wrapText="1" shrinkToFit="1"/>
    </xf>
    <xf numFmtId="0" fontId="28" fillId="39" borderId="121" xfId="2" applyNumberFormat="1" applyFont="1" applyFill="1" applyBorder="1" applyAlignment="1" applyProtection="1">
      <alignment horizontal="center" vertical="center" wrapText="1" shrinkToFit="1"/>
    </xf>
    <xf numFmtId="176" fontId="25" fillId="39" borderId="104" xfId="2" applyNumberFormat="1" applyFont="1" applyFill="1" applyBorder="1" applyAlignment="1" applyProtection="1">
      <alignment horizontal="center" vertical="center" wrapText="1"/>
    </xf>
    <xf numFmtId="0" fontId="28" fillId="39" borderId="13" xfId="2" applyNumberFormat="1" applyFont="1" applyFill="1" applyBorder="1" applyAlignment="1" applyProtection="1">
      <alignment horizontal="center" vertical="center" wrapText="1" shrinkToFit="1"/>
    </xf>
    <xf numFmtId="0" fontId="14" fillId="39" borderId="1" xfId="2" applyNumberFormat="1" applyFont="1" applyFill="1" applyBorder="1" applyAlignment="1" applyProtection="1">
      <alignment horizontal="center" vertical="center" wrapText="1" shrinkToFit="1"/>
    </xf>
    <xf numFmtId="0" fontId="28" fillId="39" borderId="12" xfId="2" applyNumberFormat="1" applyFont="1" applyFill="1" applyBorder="1" applyAlignment="1" applyProtection="1">
      <alignment horizontal="center" vertical="center" wrapText="1" shrinkToFit="1"/>
    </xf>
    <xf numFmtId="0" fontId="14" fillId="39" borderId="64" xfId="2" applyNumberFormat="1" applyFont="1" applyFill="1" applyBorder="1" applyAlignment="1" applyProtection="1">
      <alignment horizontal="center" vertical="center" wrapText="1" shrinkToFit="1"/>
    </xf>
    <xf numFmtId="0" fontId="28" fillId="39" borderId="144" xfId="2" applyNumberFormat="1" applyFont="1" applyFill="1" applyBorder="1" applyAlignment="1" applyProtection="1">
      <alignment horizontal="center" vertical="center" wrapText="1" shrinkToFit="1"/>
    </xf>
    <xf numFmtId="0" fontId="14" fillId="39" borderId="100" xfId="2" applyNumberFormat="1" applyFont="1" applyFill="1" applyBorder="1" applyAlignment="1" applyProtection="1">
      <alignment horizontal="center" vertical="center" wrapText="1" shrinkToFit="1"/>
    </xf>
    <xf numFmtId="0" fontId="28" fillId="39" borderId="109" xfId="2" applyNumberFormat="1" applyFont="1" applyFill="1" applyBorder="1" applyAlignment="1" applyProtection="1">
      <alignment horizontal="center" vertical="center" wrapText="1" shrinkToFit="1"/>
    </xf>
    <xf numFmtId="176" fontId="25" fillId="39" borderId="107" xfId="2" applyNumberFormat="1" applyFont="1" applyFill="1" applyBorder="1" applyAlignment="1" applyProtection="1">
      <alignment horizontal="center" vertical="center" wrapText="1"/>
    </xf>
    <xf numFmtId="0" fontId="28" fillId="39" borderId="126" xfId="2" applyNumberFormat="1" applyFont="1" applyFill="1" applyBorder="1" applyAlignment="1" applyProtection="1">
      <alignment horizontal="center" vertical="center" wrapText="1" shrinkToFit="1"/>
    </xf>
    <xf numFmtId="176" fontId="25" fillId="39" borderId="112" xfId="2" applyNumberFormat="1" applyFont="1" applyFill="1" applyBorder="1" applyAlignment="1" applyProtection="1">
      <alignment horizontal="center" vertical="center" wrapText="1"/>
    </xf>
    <xf numFmtId="176" fontId="37" fillId="39" borderId="1" xfId="2" applyNumberFormat="1" applyFont="1" applyFill="1" applyBorder="1" applyAlignment="1" applyProtection="1">
      <alignment horizontal="center" vertical="center" wrapText="1"/>
    </xf>
    <xf numFmtId="176" fontId="25" fillId="39" borderId="12" xfId="2" applyNumberFormat="1" applyFont="1" applyFill="1" applyBorder="1" applyAlignment="1" applyProtection="1">
      <alignment horizontal="center" vertical="center" wrapText="1"/>
    </xf>
    <xf numFmtId="176" fontId="37" fillId="39" borderId="64" xfId="2" applyNumberFormat="1" applyFont="1" applyFill="1" applyBorder="1" applyAlignment="1" applyProtection="1">
      <alignment horizontal="center" vertical="center" wrapText="1"/>
    </xf>
    <xf numFmtId="176" fontId="25" fillId="39" borderId="144" xfId="2" applyNumberFormat="1" applyFont="1" applyFill="1" applyBorder="1" applyAlignment="1" applyProtection="1">
      <alignment horizontal="center" vertical="center" wrapText="1"/>
    </xf>
    <xf numFmtId="176" fontId="25" fillId="39" borderId="0" xfId="2" applyNumberFormat="1" applyFont="1" applyFill="1" applyBorder="1" applyAlignment="1" applyProtection="1">
      <alignment horizontal="center" vertical="center" wrapText="1"/>
    </xf>
    <xf numFmtId="176" fontId="25" fillId="39" borderId="13" xfId="2" applyNumberFormat="1" applyFont="1" applyFill="1" applyBorder="1" applyAlignment="1" applyProtection="1">
      <alignment horizontal="center" vertical="center" wrapText="1"/>
    </xf>
    <xf numFmtId="176" fontId="37" fillId="39" borderId="148" xfId="2" applyNumberFormat="1" applyFont="1" applyFill="1" applyBorder="1" applyAlignment="1" applyProtection="1">
      <alignment horizontal="center" vertical="center" wrapText="1"/>
    </xf>
    <xf numFmtId="176" fontId="25" fillId="39" borderId="176" xfId="2" applyNumberFormat="1" applyFont="1" applyFill="1" applyBorder="1" applyAlignment="1" applyProtection="1">
      <alignment horizontal="center" vertical="center" wrapText="1"/>
    </xf>
    <xf numFmtId="0" fontId="37" fillId="0" borderId="12" xfId="2" quotePrefix="1" applyNumberFormat="1" applyFont="1" applyFill="1" applyBorder="1" applyAlignment="1" applyProtection="1">
      <alignment horizontal="center" vertical="center" wrapText="1"/>
    </xf>
    <xf numFmtId="0" fontId="51" fillId="0" borderId="165" xfId="2" quotePrefix="1" applyNumberFormat="1" applyFont="1" applyFill="1" applyBorder="1" applyAlignment="1" applyProtection="1">
      <alignment horizontal="center" vertical="center"/>
    </xf>
    <xf numFmtId="0" fontId="29" fillId="0" borderId="0" xfId="4" applyNumberFormat="1" applyFont="1" applyFill="1" applyAlignment="1" applyProtection="1">
      <alignment horizontal="center" vertical="top"/>
    </xf>
    <xf numFmtId="176" fontId="25" fillId="15" borderId="169" xfId="2" applyNumberFormat="1" applyFont="1" applyFill="1" applyBorder="1" applyAlignment="1" applyProtection="1">
      <alignment horizontal="center" vertical="center"/>
    </xf>
    <xf numFmtId="176" fontId="25" fillId="15" borderId="162" xfId="2" applyNumberFormat="1" applyFont="1" applyFill="1" applyBorder="1" applyAlignment="1" applyProtection="1">
      <alignment horizontal="center" vertical="center"/>
    </xf>
    <xf numFmtId="176" fontId="25" fillId="15" borderId="172" xfId="2" applyNumberFormat="1" applyFont="1" applyFill="1" applyBorder="1" applyAlignment="1" applyProtection="1">
      <alignment horizontal="center" vertical="center"/>
    </xf>
    <xf numFmtId="176" fontId="25" fillId="15" borderId="173" xfId="2" applyNumberFormat="1" applyFont="1" applyFill="1" applyBorder="1" applyAlignment="1" applyProtection="1">
      <alignment horizontal="center" vertical="center"/>
    </xf>
    <xf numFmtId="176" fontId="25" fillId="15" borderId="43" xfId="2" applyNumberFormat="1" applyFont="1" applyFill="1" applyBorder="1" applyAlignment="1" applyProtection="1">
      <alignment horizontal="center" vertical="center"/>
    </xf>
    <xf numFmtId="176" fontId="25" fillId="15" borderId="171" xfId="2" applyNumberFormat="1" applyFont="1" applyFill="1" applyBorder="1" applyAlignment="1" applyProtection="1">
      <alignment horizontal="center" vertical="center"/>
    </xf>
    <xf numFmtId="176" fontId="25" fillId="15" borderId="163" xfId="2" applyNumberFormat="1" applyFont="1" applyFill="1" applyBorder="1" applyAlignment="1" applyProtection="1">
      <alignment horizontal="center" vertical="center"/>
    </xf>
    <xf numFmtId="176" fontId="25" fillId="15" borderId="174" xfId="2" applyNumberFormat="1" applyFont="1" applyFill="1" applyBorder="1" applyAlignment="1" applyProtection="1">
      <alignment horizontal="center" vertical="center"/>
    </xf>
    <xf numFmtId="0" fontId="19" fillId="20" borderId="0" xfId="1" applyFont="1" applyFill="1" applyAlignment="1" applyProtection="1">
      <alignment horizontal="center" vertical="top" wrapText="1"/>
    </xf>
    <xf numFmtId="0" fontId="19" fillId="20" borderId="111" xfId="1" applyFont="1" applyFill="1" applyBorder="1" applyAlignment="1" applyProtection="1">
      <alignment vertical="top"/>
    </xf>
    <xf numFmtId="0" fontId="19" fillId="20" borderId="113" xfId="1" applyFont="1" applyFill="1" applyBorder="1" applyAlignment="1" applyProtection="1">
      <alignment vertical="top"/>
    </xf>
    <xf numFmtId="0" fontId="50" fillId="20" borderId="111" xfId="1" applyFont="1" applyFill="1" applyBorder="1" applyAlignment="1" applyProtection="1">
      <alignment vertical="top"/>
    </xf>
    <xf numFmtId="176" fontId="37" fillId="39" borderId="61" xfId="2" applyNumberFormat="1" applyFont="1" applyFill="1" applyBorder="1" applyAlignment="1" applyProtection="1">
      <alignment horizontal="center" vertical="center" wrapText="1"/>
    </xf>
    <xf numFmtId="176" fontId="25" fillId="39" borderId="80" xfId="2" applyNumberFormat="1" applyFont="1" applyFill="1" applyBorder="1" applyAlignment="1" applyProtection="1">
      <alignment horizontal="center" vertical="center" wrapText="1"/>
    </xf>
    <xf numFmtId="0" fontId="19" fillId="40" borderId="0" xfId="1" applyFont="1" applyFill="1" applyAlignment="1" applyProtection="1">
      <alignment horizontal="center" vertical="top" wrapText="1"/>
    </xf>
    <xf numFmtId="0" fontId="19" fillId="40" borderId="111" xfId="1" applyFont="1" applyFill="1" applyBorder="1" applyAlignment="1" applyProtection="1">
      <alignment vertical="top"/>
    </xf>
    <xf numFmtId="0" fontId="19" fillId="40" borderId="113" xfId="1" applyFont="1" applyFill="1" applyBorder="1" applyAlignment="1" applyProtection="1">
      <alignment vertical="top"/>
    </xf>
    <xf numFmtId="0" fontId="50" fillId="40" borderId="111" xfId="1" applyFont="1" applyFill="1" applyBorder="1" applyAlignment="1" applyProtection="1">
      <alignment vertical="top"/>
    </xf>
    <xf numFmtId="0" fontId="14" fillId="31" borderId="7" xfId="1" applyFont="1" applyFill="1" applyBorder="1" applyAlignment="1" applyProtection="1">
      <alignment horizontal="left" vertical="top" wrapText="1"/>
    </xf>
    <xf numFmtId="0" fontId="14" fillId="0" borderId="8" xfId="1" applyFont="1" applyFill="1" applyBorder="1" applyAlignment="1" applyProtection="1">
      <alignment horizontal="left" vertical="top"/>
    </xf>
    <xf numFmtId="0" fontId="49" fillId="0" borderId="7" xfId="1" applyFont="1" applyBorder="1" applyAlignment="1" applyProtection="1">
      <alignment horizontal="left" vertical="top"/>
    </xf>
    <xf numFmtId="0" fontId="31" fillId="0" borderId="33" xfId="1" applyFont="1" applyBorder="1" applyAlignment="1" applyProtection="1">
      <alignment vertical="top" wrapText="1"/>
    </xf>
    <xf numFmtId="0" fontId="49" fillId="0" borderId="69" xfId="1" applyFont="1" applyFill="1" applyBorder="1" applyAlignment="1" applyProtection="1">
      <alignment horizontal="left" vertical="top"/>
    </xf>
    <xf numFmtId="0" fontId="47" fillId="0" borderId="154" xfId="1" applyFont="1" applyFill="1" applyBorder="1" applyAlignment="1" applyProtection="1">
      <alignment vertical="top"/>
    </xf>
    <xf numFmtId="0" fontId="15" fillId="0" borderId="7" xfId="2" quotePrefix="1" applyNumberFormat="1" applyFont="1" applyFill="1" applyBorder="1" applyAlignment="1" applyProtection="1">
      <alignment horizontal="left" vertical="top" wrapText="1" shrinkToFit="1"/>
    </xf>
    <xf numFmtId="0" fontId="66" fillId="0" borderId="0" xfId="1" applyFont="1" applyAlignment="1" applyProtection="1">
      <alignment vertical="top"/>
    </xf>
    <xf numFmtId="0" fontId="67" fillId="0" borderId="0" xfId="1" applyFont="1" applyAlignment="1" applyProtection="1">
      <alignment horizontal="center" vertical="top" wrapText="1"/>
    </xf>
    <xf numFmtId="0" fontId="61" fillId="38" borderId="7" xfId="1" applyFont="1" applyFill="1" applyBorder="1" applyAlignment="1" applyProtection="1">
      <alignment horizontal="left" vertical="top" wrapText="1" shrinkToFit="1"/>
    </xf>
    <xf numFmtId="0" fontId="14" fillId="31" borderId="128" xfId="1" applyFont="1" applyFill="1" applyBorder="1" applyAlignment="1" applyProtection="1">
      <alignment horizontal="left" vertical="top"/>
    </xf>
    <xf numFmtId="0" fontId="68" fillId="22" borderId="16" xfId="4" applyFont="1" applyFill="1" applyBorder="1" applyAlignment="1" applyProtection="1">
      <alignment vertical="top"/>
    </xf>
    <xf numFmtId="0" fontId="68" fillId="25" borderId="104" xfId="4" applyFont="1" applyFill="1" applyBorder="1" applyAlignment="1" applyProtection="1">
      <alignment horizontal="left" vertical="top" wrapText="1"/>
    </xf>
    <xf numFmtId="0" fontId="14" fillId="41" borderId="19" xfId="1" applyFont="1" applyFill="1" applyBorder="1" applyAlignment="1" applyProtection="1">
      <alignment vertical="top" wrapText="1"/>
    </xf>
    <xf numFmtId="0" fontId="37" fillId="41" borderId="20" xfId="1" applyFont="1" applyFill="1" applyBorder="1" applyAlignment="1" applyProtection="1">
      <alignment vertical="top" wrapText="1"/>
    </xf>
    <xf numFmtId="0" fontId="23" fillId="41" borderId="13" xfId="2" quotePrefix="1" applyNumberFormat="1" applyFont="1" applyFill="1" applyBorder="1" applyAlignment="1" applyProtection="1">
      <alignment horizontal="left" vertical="top"/>
    </xf>
    <xf numFmtId="0" fontId="23" fillId="41" borderId="19" xfId="2" quotePrefix="1" applyNumberFormat="1" applyFont="1" applyFill="1" applyBorder="1" applyAlignment="1" applyProtection="1">
      <alignment horizontal="left" vertical="top"/>
    </xf>
    <xf numFmtId="0" fontId="23" fillId="41" borderId="20" xfId="2" quotePrefix="1" applyNumberFormat="1" applyFont="1" applyFill="1" applyBorder="1" applyAlignment="1" applyProtection="1">
      <alignment horizontal="left" vertical="top"/>
    </xf>
    <xf numFmtId="176" fontId="25" fillId="41" borderId="162" xfId="2" applyNumberFormat="1" applyFont="1" applyFill="1" applyBorder="1" applyAlignment="1" applyProtection="1">
      <alignment horizontal="center" vertical="center"/>
    </xf>
    <xf numFmtId="176" fontId="37" fillId="41" borderId="7" xfId="2" applyNumberFormat="1" applyFont="1" applyFill="1" applyBorder="1" applyAlignment="1" applyProtection="1">
      <alignment horizontal="center" vertical="center" wrapText="1"/>
    </xf>
    <xf numFmtId="176" fontId="25" fillId="41" borderId="107" xfId="2" applyNumberFormat="1" applyFont="1" applyFill="1" applyBorder="1" applyAlignment="1" applyProtection="1">
      <alignment horizontal="center" vertical="center" wrapText="1"/>
    </xf>
    <xf numFmtId="0" fontId="37" fillId="41" borderId="61" xfId="2" quotePrefix="1" applyNumberFormat="1" applyFont="1" applyFill="1" applyBorder="1" applyAlignment="1" applyProtection="1">
      <alignment horizontal="left" vertical="top" wrapText="1" shrinkToFit="1"/>
    </xf>
    <xf numFmtId="0" fontId="14" fillId="41" borderId="73" xfId="1" applyFont="1" applyFill="1" applyBorder="1" applyAlignment="1" applyProtection="1">
      <alignment horizontal="left" vertical="top" wrapText="1"/>
    </xf>
    <xf numFmtId="0" fontId="14" fillId="41" borderId="93" xfId="1" applyFont="1" applyFill="1" applyBorder="1" applyAlignment="1" applyProtection="1">
      <alignment vertical="top" wrapText="1"/>
    </xf>
    <xf numFmtId="0" fontId="37" fillId="41" borderId="95" xfId="1" applyFont="1" applyFill="1" applyBorder="1" applyAlignment="1" applyProtection="1">
      <alignment vertical="top" wrapText="1"/>
    </xf>
    <xf numFmtId="0" fontId="23" fillId="41" borderId="0" xfId="2" quotePrefix="1" applyNumberFormat="1" applyFont="1" applyFill="1" applyBorder="1" applyAlignment="1" applyProtection="1">
      <alignment horizontal="left" vertical="top"/>
    </xf>
    <xf numFmtId="0" fontId="23" fillId="41" borderId="39" xfId="2" quotePrefix="1" applyNumberFormat="1" applyFont="1" applyFill="1" applyBorder="1" applyAlignment="1" applyProtection="1">
      <alignment horizontal="left" vertical="top"/>
    </xf>
    <xf numFmtId="0" fontId="23" fillId="41" borderId="42" xfId="2" quotePrefix="1" applyNumberFormat="1" applyFont="1" applyFill="1" applyBorder="1" applyAlignment="1" applyProtection="1">
      <alignment horizontal="left" vertical="top"/>
    </xf>
    <xf numFmtId="176" fontId="25" fillId="41" borderId="173" xfId="2" applyNumberFormat="1" applyFont="1" applyFill="1" applyBorder="1" applyAlignment="1" applyProtection="1">
      <alignment horizontal="center" vertical="center"/>
    </xf>
    <xf numFmtId="176" fontId="37" fillId="41" borderId="100" xfId="2" applyNumberFormat="1" applyFont="1" applyFill="1" applyBorder="1" applyAlignment="1" applyProtection="1">
      <alignment horizontal="center" vertical="center" wrapText="1"/>
    </xf>
    <xf numFmtId="176" fontId="25" fillId="41" borderId="109" xfId="2" applyNumberFormat="1" applyFont="1" applyFill="1" applyBorder="1" applyAlignment="1" applyProtection="1">
      <alignment horizontal="center" vertical="center" wrapText="1"/>
    </xf>
    <xf numFmtId="0" fontId="37" fillId="41" borderId="100" xfId="2" quotePrefix="1" applyNumberFormat="1" applyFont="1" applyFill="1" applyBorder="1" applyAlignment="1" applyProtection="1">
      <alignment horizontal="left" vertical="top" wrapText="1" shrinkToFit="1"/>
    </xf>
    <xf numFmtId="0" fontId="14" fillId="41" borderId="99" xfId="1" applyFont="1" applyFill="1" applyBorder="1" applyAlignment="1" applyProtection="1">
      <alignment horizontal="left" vertical="top" wrapText="1"/>
    </xf>
    <xf numFmtId="0" fontId="14" fillId="41" borderId="17" xfId="1" applyFont="1" applyFill="1" applyBorder="1" applyAlignment="1" applyProtection="1">
      <alignment vertical="top"/>
    </xf>
    <xf numFmtId="0" fontId="37" fillId="41" borderId="83" xfId="1" applyFont="1" applyFill="1" applyBorder="1" applyAlignment="1" applyProtection="1">
      <alignment vertical="top" wrapText="1"/>
    </xf>
    <xf numFmtId="0" fontId="23" fillId="41" borderId="111" xfId="2" quotePrefix="1" applyNumberFormat="1" applyFont="1" applyFill="1" applyBorder="1" applyAlignment="1" applyProtection="1">
      <alignment horizontal="left" vertical="top"/>
    </xf>
    <xf numFmtId="0" fontId="23" fillId="41" borderId="93" xfId="2" quotePrefix="1" applyNumberFormat="1" applyFont="1" applyFill="1" applyBorder="1" applyAlignment="1" applyProtection="1">
      <alignment horizontal="left" vertical="top"/>
    </xf>
    <xf numFmtId="0" fontId="23" fillId="41" borderId="95" xfId="2" quotePrefix="1" applyNumberFormat="1" applyFont="1" applyFill="1" applyBorder="1" applyAlignment="1" applyProtection="1">
      <alignment horizontal="left" vertical="top"/>
    </xf>
    <xf numFmtId="176" fontId="37" fillId="41" borderId="16" xfId="2" applyNumberFormat="1" applyFont="1" applyFill="1" applyBorder="1" applyAlignment="1" applyProtection="1">
      <alignment horizontal="center" vertical="center" wrapText="1"/>
    </xf>
    <xf numFmtId="176" fontId="25" fillId="41" borderId="104" xfId="2" applyNumberFormat="1" applyFont="1" applyFill="1" applyBorder="1" applyAlignment="1" applyProtection="1">
      <alignment horizontal="center" vertical="center" wrapText="1"/>
    </xf>
    <xf numFmtId="176" fontId="37" fillId="41" borderId="16" xfId="2" applyNumberFormat="1" applyFont="1" applyFill="1" applyBorder="1" applyAlignment="1" applyProtection="1">
      <alignment horizontal="left" vertical="top" wrapText="1" shrinkToFit="1"/>
    </xf>
    <xf numFmtId="0" fontId="14" fillId="41" borderId="38" xfId="1" applyFont="1" applyFill="1" applyBorder="1" applyAlignment="1" applyProtection="1">
      <alignment horizontal="left" vertical="top" wrapText="1"/>
    </xf>
    <xf numFmtId="0" fontId="69" fillId="41" borderId="16" xfId="1" applyFont="1" applyFill="1" applyBorder="1" applyAlignment="1" applyProtection="1">
      <alignment vertical="top" wrapText="1"/>
    </xf>
    <xf numFmtId="0" fontId="68" fillId="27" borderId="16" xfId="4" applyFont="1" applyFill="1" applyBorder="1" applyAlignment="1" applyProtection="1">
      <alignment vertical="top"/>
    </xf>
    <xf numFmtId="0" fontId="49" fillId="0" borderId="7" xfId="1" applyFont="1" applyFill="1" applyBorder="1" applyAlignment="1" applyProtection="1">
      <alignment horizontal="left" vertical="top" shrinkToFit="1"/>
    </xf>
    <xf numFmtId="0" fontId="49" fillId="0" borderId="16" xfId="1" applyFont="1" applyFill="1" applyBorder="1" applyAlignment="1" applyProtection="1">
      <alignment horizontal="left" vertical="top" shrinkToFit="1"/>
    </xf>
    <xf numFmtId="0" fontId="14" fillId="21" borderId="16" xfId="1" applyFont="1" applyFill="1" applyBorder="1" applyAlignment="1" applyProtection="1">
      <alignment vertical="top" wrapText="1"/>
    </xf>
    <xf numFmtId="176" fontId="51" fillId="0" borderId="21" xfId="2" applyNumberFormat="1" applyFont="1" applyFill="1" applyBorder="1" applyAlignment="1" applyProtection="1">
      <alignment horizontal="center" vertical="center"/>
    </xf>
    <xf numFmtId="176" fontId="51" fillId="0" borderId="69" xfId="2" applyNumberFormat="1" applyFont="1" applyFill="1" applyBorder="1" applyAlignment="1" applyProtection="1">
      <alignment horizontal="center" vertical="center"/>
    </xf>
    <xf numFmtId="0" fontId="19" fillId="0" borderId="111" xfId="1" applyFont="1" applyFill="1" applyBorder="1" applyAlignment="1" applyProtection="1">
      <alignment vertical="top"/>
    </xf>
    <xf numFmtId="0" fontId="14" fillId="0" borderId="61" xfId="1" applyFont="1" applyFill="1" applyBorder="1" applyAlignment="1" applyProtection="1">
      <alignment horizontal="left" vertical="top"/>
    </xf>
    <xf numFmtId="0" fontId="19" fillId="0" borderId="76" xfId="2" quotePrefix="1" applyNumberFormat="1" applyFont="1" applyFill="1" applyBorder="1" applyAlignment="1" applyProtection="1">
      <alignment horizontal="left" vertical="top"/>
    </xf>
    <xf numFmtId="0" fontId="19" fillId="0" borderId="77" xfId="2" quotePrefix="1" applyNumberFormat="1" applyFont="1" applyFill="1" applyBorder="1" applyAlignment="1" applyProtection="1">
      <alignment horizontal="left" vertical="top"/>
    </xf>
    <xf numFmtId="0" fontId="19" fillId="0" borderId="78" xfId="2" quotePrefix="1" applyNumberFormat="1" applyFont="1" applyFill="1" applyBorder="1" applyAlignment="1" applyProtection="1">
      <alignment horizontal="left" vertical="top"/>
    </xf>
    <xf numFmtId="0" fontId="51" fillId="0" borderId="61" xfId="2" applyNumberFormat="1" applyFont="1" applyFill="1" applyBorder="1" applyAlignment="1" applyProtection="1">
      <alignment horizontal="center" vertical="center"/>
    </xf>
    <xf numFmtId="176" fontId="37" fillId="0" borderId="61" xfId="2" applyNumberFormat="1" applyFont="1" applyFill="1" applyBorder="1" applyAlignment="1" applyProtection="1">
      <alignment horizontal="center" vertical="center" wrapText="1"/>
    </xf>
    <xf numFmtId="176" fontId="25" fillId="0" borderId="121" xfId="2" applyNumberFormat="1" applyFont="1" applyFill="1" applyBorder="1" applyAlignment="1" applyProtection="1">
      <alignment horizontal="center" vertical="center" wrapText="1"/>
    </xf>
    <xf numFmtId="0" fontId="14" fillId="0" borderId="3" xfId="1" applyFont="1" applyFill="1" applyBorder="1" applyAlignment="1" applyProtection="1">
      <alignment horizontal="left" vertical="top"/>
    </xf>
    <xf numFmtId="176" fontId="25" fillId="0" borderId="72" xfId="2" applyNumberFormat="1" applyFont="1" applyFill="1" applyBorder="1" applyAlignment="1" applyProtection="1">
      <alignment horizontal="center" vertical="center" wrapText="1"/>
    </xf>
    <xf numFmtId="0" fontId="14" fillId="0" borderId="7" xfId="1" applyFont="1" applyFill="1" applyBorder="1" applyAlignment="1" applyProtection="1">
      <alignment horizontal="left" vertical="top"/>
    </xf>
    <xf numFmtId="9" fontId="19" fillId="0" borderId="61" xfId="2" quotePrefix="1" applyNumberFormat="1" applyFont="1" applyFill="1" applyBorder="1" applyAlignment="1" applyProtection="1">
      <alignment vertical="top"/>
    </xf>
    <xf numFmtId="176" fontId="25" fillId="0" borderId="80" xfId="2" applyNumberFormat="1" applyFont="1" applyFill="1" applyBorder="1" applyAlignment="1" applyProtection="1">
      <alignment horizontal="center" vertical="center" wrapText="1"/>
    </xf>
    <xf numFmtId="0" fontId="14" fillId="0" borderId="16" xfId="1" applyFont="1" applyFill="1" applyBorder="1" applyAlignment="1" applyProtection="1">
      <alignment horizontal="left" vertical="top"/>
    </xf>
    <xf numFmtId="177" fontId="23" fillId="0" borderId="100" xfId="2" applyNumberFormat="1" applyFont="1" applyFill="1" applyBorder="1" applyAlignment="1" applyProtection="1">
      <alignment horizontal="left" vertical="top"/>
    </xf>
    <xf numFmtId="9" fontId="19" fillId="0" borderId="83" xfId="2" quotePrefix="1" applyNumberFormat="1" applyFont="1" applyFill="1" applyBorder="1" applyAlignment="1" applyProtection="1">
      <alignment vertical="top"/>
    </xf>
    <xf numFmtId="0" fontId="51" fillId="0" borderId="100" xfId="2" applyNumberFormat="1" applyFont="1" applyFill="1" applyBorder="1" applyAlignment="1" applyProtection="1">
      <alignment horizontal="center" vertical="center"/>
    </xf>
    <xf numFmtId="176" fontId="37" fillId="0" borderId="100" xfId="2" applyNumberFormat="1" applyFont="1" applyFill="1" applyBorder="1" applyAlignment="1" applyProtection="1">
      <alignment horizontal="center" vertical="center" wrapText="1"/>
    </xf>
    <xf numFmtId="176" fontId="25" fillId="0" borderId="109" xfId="2" applyNumberFormat="1" applyFont="1" applyFill="1" applyBorder="1" applyAlignment="1" applyProtection="1">
      <alignment horizontal="center" vertical="center" wrapText="1"/>
    </xf>
    <xf numFmtId="176" fontId="25" fillId="0" borderId="144" xfId="2" applyNumberFormat="1" applyFont="1" applyFill="1" applyBorder="1" applyAlignment="1" applyProtection="1">
      <alignment horizontal="center" vertical="center" wrapText="1"/>
    </xf>
    <xf numFmtId="0" fontId="14" fillId="0" borderId="64" xfId="2" quotePrefix="1" applyNumberFormat="1" applyFont="1" applyFill="1" applyBorder="1" applyAlignment="1" applyProtection="1">
      <alignment horizontal="left" vertical="top" wrapText="1" shrinkToFit="1"/>
    </xf>
    <xf numFmtId="0" fontId="19" fillId="0" borderId="127" xfId="1" applyFont="1" applyFill="1" applyBorder="1" applyAlignment="1" applyProtection="1">
      <alignment vertical="top" wrapText="1"/>
    </xf>
    <xf numFmtId="0" fontId="49" fillId="0" borderId="55" xfId="1" applyFont="1" applyFill="1" applyBorder="1" applyAlignment="1" applyProtection="1">
      <alignment horizontal="left" vertical="top"/>
    </xf>
    <xf numFmtId="0" fontId="49" fillId="0" borderId="34" xfId="1" applyFont="1" applyFill="1" applyBorder="1" applyAlignment="1" applyProtection="1">
      <alignment vertical="top"/>
    </xf>
    <xf numFmtId="176" fontId="25" fillId="15" borderId="166" xfId="2" applyNumberFormat="1" applyFont="1" applyFill="1" applyBorder="1" applyAlignment="1" applyProtection="1">
      <alignment horizontal="center" vertical="center"/>
    </xf>
    <xf numFmtId="0" fontId="15" fillId="0" borderId="1" xfId="1" applyFont="1" applyFill="1" applyBorder="1" applyAlignment="1" applyProtection="1">
      <alignment horizontal="left" vertical="top" wrapText="1"/>
    </xf>
    <xf numFmtId="177" fontId="50" fillId="0" borderId="7" xfId="2" applyNumberFormat="1" applyFont="1" applyFill="1" applyBorder="1" applyAlignment="1" applyProtection="1">
      <alignment horizontal="left" vertical="top"/>
    </xf>
    <xf numFmtId="177" fontId="50" fillId="0" borderId="64" xfId="2" applyNumberFormat="1" applyFont="1" applyFill="1" applyBorder="1" applyAlignment="1" applyProtection="1">
      <alignment horizontal="left" vertical="top"/>
    </xf>
    <xf numFmtId="176" fontId="10" fillId="8" borderId="12" xfId="2" applyNumberFormat="1" applyFont="1" applyFill="1" applyBorder="1" applyAlignment="1" applyProtection="1">
      <alignment horizontal="center" vertical="top"/>
    </xf>
    <xf numFmtId="176" fontId="37" fillId="39" borderId="7" xfId="2" applyNumberFormat="1" applyFont="1" applyFill="1" applyBorder="1" applyAlignment="1" applyProtection="1">
      <alignment horizontal="center" vertical="center" wrapText="1"/>
    </xf>
    <xf numFmtId="176" fontId="37" fillId="39" borderId="16" xfId="2" applyNumberFormat="1" applyFont="1" applyFill="1" applyBorder="1" applyAlignment="1" applyProtection="1">
      <alignment horizontal="center" vertical="center" wrapText="1"/>
    </xf>
    <xf numFmtId="176" fontId="37" fillId="39" borderId="3" xfId="2" applyNumberFormat="1" applyFont="1" applyFill="1" applyBorder="1" applyAlignment="1" applyProtection="1">
      <alignment horizontal="center" vertical="center" wrapText="1"/>
    </xf>
    <xf numFmtId="0" fontId="49" fillId="0" borderId="7" xfId="1" applyFont="1" applyFill="1" applyBorder="1" applyAlignment="1" applyProtection="1">
      <alignment horizontal="left" vertical="top"/>
    </xf>
    <xf numFmtId="0" fontId="49" fillId="0" borderId="3" xfId="1" applyFont="1" applyFill="1" applyBorder="1" applyAlignment="1" applyProtection="1">
      <alignment horizontal="left" vertical="top"/>
    </xf>
    <xf numFmtId="0" fontId="14" fillId="0" borderId="42" xfId="1" applyFont="1" applyFill="1" applyBorder="1" applyAlignment="1" applyProtection="1">
      <alignment horizontal="left" vertical="top" wrapText="1"/>
    </xf>
    <xf numFmtId="0" fontId="49" fillId="0" borderId="7" xfId="1" applyFont="1" applyFill="1" applyBorder="1" applyAlignment="1" applyProtection="1">
      <alignment horizontal="left" vertical="top" wrapText="1"/>
    </xf>
    <xf numFmtId="0" fontId="49" fillId="0" borderId="16" xfId="1" applyFont="1" applyFill="1" applyBorder="1" applyAlignment="1" applyProtection="1">
      <alignment horizontal="left" vertical="top"/>
    </xf>
    <xf numFmtId="0" fontId="37" fillId="0" borderId="27" xfId="1" applyFont="1" applyFill="1" applyBorder="1" applyAlignment="1" applyProtection="1">
      <alignment horizontal="left" vertical="top" wrapText="1"/>
    </xf>
    <xf numFmtId="0" fontId="37" fillId="0" borderId="20" xfId="1" applyFont="1" applyFill="1" applyBorder="1" applyAlignment="1" applyProtection="1">
      <alignment horizontal="left" vertical="top" wrapText="1"/>
    </xf>
    <xf numFmtId="0" fontId="14" fillId="0" borderId="19" xfId="1" applyFont="1" applyFill="1" applyBorder="1" applyAlignment="1" applyProtection="1">
      <alignment horizontal="left" vertical="top" wrapText="1"/>
    </xf>
    <xf numFmtId="0" fontId="14" fillId="0" borderId="39" xfId="1" applyFont="1" applyFill="1" applyBorder="1" applyAlignment="1" applyProtection="1">
      <alignment horizontal="left" vertical="top" wrapText="1"/>
    </xf>
    <xf numFmtId="0" fontId="14" fillId="0" borderId="26" xfId="1" applyFont="1" applyFill="1" applyBorder="1" applyAlignment="1" applyProtection="1">
      <alignment horizontal="left" vertical="top" wrapText="1"/>
    </xf>
    <xf numFmtId="177" fontId="23" fillId="0" borderId="19" xfId="2" applyNumberFormat="1" applyFont="1" applyFill="1" applyBorder="1" applyAlignment="1" applyProtection="1">
      <alignment horizontal="left" vertical="top"/>
    </xf>
    <xf numFmtId="0" fontId="37" fillId="0" borderId="20" xfId="1" applyFont="1" applyFill="1" applyBorder="1" applyAlignment="1" applyProtection="1">
      <alignment horizontal="left" vertical="top"/>
    </xf>
    <xf numFmtId="0" fontId="37" fillId="0" borderId="42" xfId="1" applyFont="1" applyFill="1" applyBorder="1" applyAlignment="1" applyProtection="1">
      <alignment horizontal="left" vertical="top" wrapText="1"/>
    </xf>
    <xf numFmtId="0" fontId="14" fillId="39" borderId="7" xfId="2" applyNumberFormat="1" applyFont="1" applyFill="1" applyBorder="1" applyAlignment="1" applyProtection="1">
      <alignment horizontal="center" vertical="center" wrapText="1" shrinkToFit="1"/>
    </xf>
    <xf numFmtId="0" fontId="37" fillId="0" borderId="42" xfId="1" applyFont="1" applyFill="1" applyBorder="1" applyAlignment="1" applyProtection="1">
      <alignment horizontal="left" vertical="top"/>
    </xf>
    <xf numFmtId="0" fontId="49" fillId="0" borderId="152" xfId="1" applyFont="1" applyFill="1" applyBorder="1" applyAlignment="1" applyProtection="1">
      <alignment horizontal="left" vertical="top"/>
    </xf>
    <xf numFmtId="0" fontId="23" fillId="0" borderId="33" xfId="1" applyFont="1" applyFill="1" applyBorder="1" applyAlignment="1" applyProtection="1">
      <alignment vertical="top" wrapText="1"/>
    </xf>
    <xf numFmtId="0" fontId="23" fillId="0" borderId="20" xfId="2" applyNumberFormat="1" applyFont="1" applyFill="1" applyBorder="1" applyAlignment="1" applyProtection="1">
      <alignment horizontal="left" vertical="top"/>
    </xf>
    <xf numFmtId="176" fontId="51" fillId="0" borderId="40" xfId="2" applyNumberFormat="1" applyFont="1" applyFill="1" applyBorder="1" applyAlignment="1" applyProtection="1">
      <alignment horizontal="center" vertical="center"/>
    </xf>
    <xf numFmtId="0" fontId="14" fillId="0" borderId="19" xfId="1" applyFont="1" applyFill="1" applyBorder="1" applyAlignment="1" applyProtection="1">
      <alignment horizontal="left" vertical="top"/>
    </xf>
    <xf numFmtId="0" fontId="14" fillId="2" borderId="16" xfId="1" applyFont="1" applyFill="1" applyBorder="1" applyAlignment="1" applyProtection="1">
      <alignment horizontal="left" vertical="top" wrapText="1"/>
    </xf>
    <xf numFmtId="0" fontId="14" fillId="0" borderId="141" xfId="1" applyFont="1" applyFill="1" applyBorder="1" applyAlignment="1" applyProtection="1">
      <alignment horizontal="left" vertical="top" wrapText="1"/>
    </xf>
    <xf numFmtId="176" fontId="51" fillId="0" borderId="38" xfId="2" applyNumberFormat="1" applyFont="1" applyFill="1" applyBorder="1" applyAlignment="1" applyProtection="1">
      <alignment horizontal="center" vertical="center"/>
    </xf>
    <xf numFmtId="0" fontId="49" fillId="0" borderId="160" xfId="1" applyFont="1" applyFill="1" applyBorder="1" applyAlignment="1" applyProtection="1">
      <alignment horizontal="left" vertical="top"/>
    </xf>
    <xf numFmtId="0" fontId="37" fillId="0" borderId="33" xfId="1" applyFont="1" applyFill="1" applyBorder="1" applyAlignment="1" applyProtection="1">
      <alignment horizontal="left" vertical="top" wrapText="1"/>
    </xf>
    <xf numFmtId="0" fontId="37" fillId="0" borderId="38" xfId="1" applyFont="1" applyFill="1" applyBorder="1" applyAlignment="1" applyProtection="1">
      <alignment horizontal="left" vertical="top" wrapText="1"/>
    </xf>
    <xf numFmtId="0" fontId="37" fillId="0" borderId="40" xfId="1" applyFont="1" applyFill="1" applyBorder="1" applyAlignment="1" applyProtection="1">
      <alignment horizontal="left" vertical="top" wrapText="1"/>
    </xf>
    <xf numFmtId="0" fontId="23" fillId="0" borderId="22" xfId="1" applyFont="1" applyFill="1" applyBorder="1" applyAlignment="1" applyProtection="1">
      <alignment vertical="top" wrapText="1"/>
    </xf>
    <xf numFmtId="0" fontId="14" fillId="0" borderId="9" xfId="1" applyFont="1" applyFill="1" applyBorder="1" applyAlignment="1" applyProtection="1">
      <alignment horizontal="left" vertical="top" wrapText="1"/>
    </xf>
    <xf numFmtId="0" fontId="14" fillId="0" borderId="17" xfId="1" applyFont="1" applyFill="1" applyBorder="1" applyAlignment="1" applyProtection="1">
      <alignment horizontal="left" vertical="top"/>
    </xf>
    <xf numFmtId="176" fontId="37" fillId="0" borderId="7" xfId="2" applyNumberFormat="1" applyFont="1" applyFill="1" applyBorder="1" applyAlignment="1" applyProtection="1">
      <alignment horizontal="left" vertical="top" wrapText="1" shrinkToFit="1"/>
    </xf>
    <xf numFmtId="176" fontId="37" fillId="0" borderId="16" xfId="2" applyNumberFormat="1" applyFont="1" applyFill="1" applyBorder="1" applyAlignment="1" applyProtection="1">
      <alignment horizontal="left" vertical="top" wrapText="1" shrinkToFit="1"/>
    </xf>
    <xf numFmtId="176" fontId="37" fillId="0" borderId="3" xfId="2" applyNumberFormat="1" applyFont="1" applyFill="1" applyBorder="1" applyAlignment="1" applyProtection="1">
      <alignment horizontal="left" vertical="top" wrapText="1" shrinkToFit="1"/>
    </xf>
    <xf numFmtId="0" fontId="14" fillId="0" borderId="9" xfId="1" applyFont="1" applyFill="1" applyBorder="1" applyAlignment="1" applyProtection="1">
      <alignment horizontal="left" vertical="top"/>
    </xf>
    <xf numFmtId="0" fontId="14" fillId="0" borderId="24" xfId="1" applyFont="1" applyFill="1" applyBorder="1" applyAlignment="1" applyProtection="1">
      <alignment horizontal="left" vertical="top"/>
    </xf>
    <xf numFmtId="176" fontId="51" fillId="0" borderId="33" xfId="2" applyNumberFormat="1" applyFont="1" applyFill="1" applyBorder="1" applyAlignment="1" applyProtection="1">
      <alignment horizontal="center" vertical="center"/>
    </xf>
    <xf numFmtId="176" fontId="37" fillId="15" borderId="7" xfId="2" applyNumberFormat="1" applyFont="1" applyFill="1" applyBorder="1" applyAlignment="1" applyProtection="1">
      <alignment horizontal="center" vertical="center" wrapText="1"/>
    </xf>
    <xf numFmtId="176" fontId="37" fillId="15" borderId="129" xfId="2" applyNumberFormat="1" applyFont="1" applyFill="1" applyBorder="1" applyAlignment="1" applyProtection="1">
      <alignment horizontal="center" vertical="center" wrapText="1"/>
    </xf>
    <xf numFmtId="177" fontId="23" fillId="0" borderId="7" xfId="2" applyNumberFormat="1" applyFont="1" applyFill="1" applyBorder="1" applyAlignment="1" applyProtection="1">
      <alignment horizontal="left" vertical="top"/>
    </xf>
    <xf numFmtId="177" fontId="23" fillId="0" borderId="3" xfId="2" applyNumberFormat="1" applyFont="1" applyFill="1" applyBorder="1" applyAlignment="1" applyProtection="1">
      <alignment horizontal="left" vertical="top"/>
    </xf>
    <xf numFmtId="176" fontId="25" fillId="15" borderId="142" xfId="2" applyNumberFormat="1" applyFont="1" applyFill="1" applyBorder="1" applyAlignment="1" applyProtection="1">
      <alignment horizontal="center" vertical="center"/>
    </xf>
    <xf numFmtId="0" fontId="49" fillId="0" borderId="0" xfId="1" applyFont="1" applyFill="1" applyAlignment="1" applyProtection="1"/>
    <xf numFmtId="0" fontId="49" fillId="0" borderId="0" xfId="1" applyFont="1" applyFill="1" applyAlignment="1" applyProtection="1">
      <alignment vertical="center" wrapText="1"/>
    </xf>
    <xf numFmtId="0" fontId="71" fillId="0" borderId="0" xfId="7" applyFont="1">
      <alignment vertical="center"/>
    </xf>
    <xf numFmtId="0" fontId="37" fillId="0" borderId="20" xfId="1" applyFont="1" applyFill="1" applyBorder="1" applyAlignment="1" applyProtection="1">
      <alignment vertical="top"/>
    </xf>
    <xf numFmtId="0" fontId="75" fillId="0" borderId="61" xfId="0" applyFont="1" applyBorder="1">
      <alignment vertical="center"/>
    </xf>
    <xf numFmtId="0" fontId="75" fillId="0" borderId="61" xfId="0" applyFont="1" applyBorder="1" applyAlignment="1">
      <alignment horizontal="center" vertical="center"/>
    </xf>
    <xf numFmtId="0" fontId="75" fillId="0" borderId="100" xfId="0" applyFont="1" applyBorder="1">
      <alignment vertical="center"/>
    </xf>
    <xf numFmtId="0" fontId="75" fillId="0" borderId="64" xfId="0" applyFont="1" applyBorder="1">
      <alignment vertical="center"/>
    </xf>
    <xf numFmtId="0" fontId="74" fillId="2" borderId="7" xfId="0" applyFont="1" applyFill="1" applyBorder="1" applyAlignment="1">
      <alignment vertical="top"/>
    </xf>
    <xf numFmtId="0" fontId="75" fillId="2" borderId="16" xfId="0" applyFont="1" applyFill="1" applyBorder="1" applyAlignment="1">
      <alignment vertical="top"/>
    </xf>
    <xf numFmtId="0" fontId="75" fillId="2" borderId="3" xfId="0" applyFont="1" applyFill="1" applyBorder="1" applyAlignment="1">
      <alignment vertical="top"/>
    </xf>
    <xf numFmtId="0" fontId="75" fillId="0" borderId="61" xfId="0" applyFont="1" applyFill="1" applyBorder="1" applyAlignment="1">
      <alignment horizontal="left" vertical="top"/>
    </xf>
    <xf numFmtId="0" fontId="76" fillId="0" borderId="61" xfId="0" applyFont="1" applyFill="1" applyBorder="1">
      <alignment vertical="center"/>
    </xf>
    <xf numFmtId="0" fontId="76" fillId="0" borderId="100" xfId="0" applyFont="1" applyFill="1" applyBorder="1">
      <alignment vertical="center"/>
    </xf>
    <xf numFmtId="0" fontId="76" fillId="0" borderId="64" xfId="0" applyFont="1" applyFill="1" applyBorder="1">
      <alignment vertical="center"/>
    </xf>
    <xf numFmtId="0" fontId="49" fillId="2" borderId="0" xfId="1" applyFont="1" applyFill="1" applyAlignment="1" applyProtection="1">
      <alignment horizontal="center" vertical="center"/>
    </xf>
    <xf numFmtId="0" fontId="71" fillId="8" borderId="177" xfId="7" applyFont="1" applyFill="1" applyBorder="1">
      <alignment vertical="center"/>
    </xf>
    <xf numFmtId="0" fontId="71" fillId="0" borderId="183" xfId="7" applyFont="1" applyBorder="1" applyAlignment="1">
      <alignment horizontal="center" vertical="center"/>
    </xf>
    <xf numFmtId="0" fontId="23" fillId="0" borderId="97" xfId="2" quotePrefix="1" applyNumberFormat="1" applyFont="1" applyFill="1" applyBorder="1" applyAlignment="1" applyProtection="1">
      <alignment horizontal="left" vertical="center"/>
    </xf>
    <xf numFmtId="0" fontId="23" fillId="0" borderId="93" xfId="2" quotePrefix="1" applyNumberFormat="1" applyFont="1" applyFill="1" applyBorder="1" applyAlignment="1" applyProtection="1">
      <alignment horizontal="left" vertical="center"/>
    </xf>
    <xf numFmtId="177" fontId="31" fillId="0" borderId="84" xfId="2" applyNumberFormat="1" applyFont="1" applyFill="1" applyBorder="1" applyAlignment="1" applyProtection="1">
      <alignment horizontal="left" vertical="center"/>
    </xf>
    <xf numFmtId="177" fontId="31" fillId="0" borderId="85" xfId="2" applyNumberFormat="1" applyFont="1" applyFill="1" applyBorder="1" applyAlignment="1" applyProtection="1">
      <alignment horizontal="left" vertical="center"/>
    </xf>
    <xf numFmtId="177" fontId="31" fillId="0" borderId="83" xfId="2" applyNumberFormat="1" applyFont="1" applyFill="1" applyBorder="1" applyAlignment="1" applyProtection="1">
      <alignment horizontal="left" vertical="center"/>
    </xf>
    <xf numFmtId="0" fontId="23" fillId="0" borderId="113" xfId="2" quotePrefix="1" applyNumberFormat="1" applyFont="1" applyFill="1" applyBorder="1" applyAlignment="1" applyProtection="1">
      <alignment horizontal="left" vertical="top"/>
    </xf>
    <xf numFmtId="0" fontId="23" fillId="0" borderId="7" xfId="2" quotePrefix="1" applyNumberFormat="1" applyFont="1" applyFill="1" applyBorder="1" applyAlignment="1" applyProtection="1">
      <alignment vertical="center"/>
    </xf>
    <xf numFmtId="0" fontId="23" fillId="0" borderId="19" xfId="2" quotePrefix="1" applyNumberFormat="1" applyFont="1" applyFill="1" applyBorder="1" applyAlignment="1" applyProtection="1">
      <alignment vertical="center"/>
    </xf>
    <xf numFmtId="0" fontId="23" fillId="0" borderId="20" xfId="2" quotePrefix="1" applyNumberFormat="1" applyFont="1" applyFill="1" applyBorder="1" applyAlignment="1" applyProtection="1">
      <alignment vertical="center"/>
    </xf>
    <xf numFmtId="176" fontId="25" fillId="15" borderId="185" xfId="2" applyNumberFormat="1" applyFont="1" applyFill="1" applyBorder="1" applyAlignment="1" applyProtection="1">
      <alignment horizontal="center" vertical="center"/>
    </xf>
    <xf numFmtId="176" fontId="25" fillId="15" borderId="61" xfId="2" applyNumberFormat="1" applyFont="1" applyFill="1" applyBorder="1" applyAlignment="1" applyProtection="1">
      <alignment horizontal="center" vertical="center" wrapText="1"/>
    </xf>
    <xf numFmtId="0" fontId="23" fillId="0" borderId="73" xfId="1" applyFont="1" applyFill="1" applyBorder="1" applyAlignment="1" applyProtection="1">
      <alignment horizontal="left" vertical="top" wrapText="1"/>
    </xf>
    <xf numFmtId="176" fontId="51" fillId="0" borderId="33" xfId="2" applyNumberFormat="1" applyFont="1" applyFill="1" applyBorder="1" applyAlignment="1" applyProtection="1">
      <alignment horizontal="center" vertical="center"/>
    </xf>
    <xf numFmtId="176" fontId="25" fillId="15" borderId="153" xfId="2" applyNumberFormat="1" applyFont="1" applyFill="1" applyBorder="1" applyAlignment="1" applyProtection="1">
      <alignment horizontal="center" vertical="center"/>
    </xf>
    <xf numFmtId="176" fontId="37" fillId="15" borderId="7" xfId="2" applyNumberFormat="1" applyFont="1" applyFill="1" applyBorder="1" applyAlignment="1" applyProtection="1">
      <alignment horizontal="center" vertical="center" wrapText="1"/>
    </xf>
    <xf numFmtId="176" fontId="37" fillId="15" borderId="129" xfId="2" applyNumberFormat="1" applyFont="1" applyFill="1" applyBorder="1" applyAlignment="1" applyProtection="1">
      <alignment horizontal="center" vertical="center" wrapText="1"/>
    </xf>
    <xf numFmtId="20" fontId="7" fillId="0" borderId="0" xfId="1" applyNumberFormat="1" applyFont="1" applyAlignment="1" applyProtection="1">
      <alignment horizontal="left" vertical="top"/>
    </xf>
    <xf numFmtId="0" fontId="49" fillId="0" borderId="7" xfId="1" applyFont="1" applyFill="1" applyBorder="1" applyAlignment="1" applyProtection="1">
      <alignment horizontal="left" vertical="top"/>
    </xf>
    <xf numFmtId="0" fontId="14" fillId="0" borderId="9" xfId="1" applyFont="1" applyFill="1" applyBorder="1" applyAlignment="1" applyProtection="1">
      <alignment horizontal="left" vertical="top"/>
    </xf>
    <xf numFmtId="0" fontId="37" fillId="0" borderId="20" xfId="1" applyFont="1" applyFill="1" applyBorder="1" applyAlignment="1" applyProtection="1">
      <alignment horizontal="left" vertical="top"/>
    </xf>
    <xf numFmtId="0" fontId="37" fillId="0" borderId="83" xfId="1" applyFont="1" applyFill="1" applyBorder="1" applyAlignment="1" applyProtection="1">
      <alignment horizontal="left" vertical="top"/>
    </xf>
    <xf numFmtId="0" fontId="49" fillId="0" borderId="0" xfId="1" applyFont="1" applyFill="1" applyAlignment="1" applyProtection="1">
      <alignment horizontal="center" vertical="center"/>
    </xf>
    <xf numFmtId="0" fontId="82" fillId="0" borderId="61" xfId="0" applyFont="1" applyBorder="1">
      <alignment vertical="center"/>
    </xf>
    <xf numFmtId="0" fontId="82" fillId="0" borderId="3" xfId="0" applyFont="1" applyBorder="1">
      <alignment vertical="center"/>
    </xf>
    <xf numFmtId="0" fontId="82" fillId="0" borderId="100" xfId="0" applyFont="1" applyBorder="1">
      <alignment vertical="center"/>
    </xf>
    <xf numFmtId="0" fontId="82" fillId="0" borderId="64" xfId="0" applyFont="1" applyBorder="1">
      <alignment vertical="center"/>
    </xf>
    <xf numFmtId="0" fontId="14" fillId="0" borderId="36" xfId="1" applyFont="1" applyFill="1" applyBorder="1" applyAlignment="1" applyProtection="1">
      <alignment vertical="top" wrapText="1"/>
    </xf>
    <xf numFmtId="0" fontId="14" fillId="25" borderId="107" xfId="1" applyFont="1" applyFill="1" applyBorder="1" applyAlignment="1" applyProtection="1">
      <alignment horizontal="left" vertical="top" wrapText="1"/>
    </xf>
    <xf numFmtId="0" fontId="19" fillId="0" borderId="27" xfId="1" applyFont="1" applyFill="1" applyBorder="1" applyAlignment="1" applyProtection="1">
      <alignment horizontal="left" vertical="center" shrinkToFit="1"/>
    </xf>
    <xf numFmtId="0" fontId="49" fillId="0" borderId="71" xfId="1" applyFont="1" applyFill="1" applyBorder="1" applyAlignment="1" applyProtection="1">
      <alignment vertical="top" shrinkToFit="1"/>
    </xf>
    <xf numFmtId="0" fontId="28" fillId="25" borderId="3" xfId="1" applyFont="1" applyFill="1" applyBorder="1" applyAlignment="1" applyProtection="1">
      <alignment horizontal="left" vertical="top" wrapText="1" shrinkToFit="1"/>
    </xf>
    <xf numFmtId="0" fontId="14" fillId="36" borderId="7" xfId="1" applyFont="1" applyFill="1" applyBorder="1" applyAlignment="1" applyProtection="1">
      <alignment vertical="top" wrapText="1"/>
    </xf>
    <xf numFmtId="0" fontId="14" fillId="36" borderId="100" xfId="1" applyFont="1" applyFill="1" applyBorder="1" applyAlignment="1" applyProtection="1">
      <alignment vertical="top" wrapText="1"/>
    </xf>
    <xf numFmtId="0" fontId="14" fillId="25" borderId="61" xfId="1" applyFont="1" applyFill="1" applyBorder="1" applyAlignment="1" applyProtection="1">
      <alignment vertical="top" wrapText="1"/>
    </xf>
    <xf numFmtId="0" fontId="55" fillId="0" borderId="160" xfId="1" applyFont="1" applyFill="1" applyBorder="1" applyAlignment="1" applyProtection="1">
      <alignment horizontal="left" vertical="top" wrapText="1" shrinkToFit="1"/>
    </xf>
    <xf numFmtId="0" fontId="83" fillId="0" borderId="61" xfId="0" applyFont="1" applyFill="1" applyBorder="1">
      <alignment vertical="center"/>
    </xf>
    <xf numFmtId="0" fontId="83" fillId="0" borderId="100" xfId="0" applyFont="1" applyFill="1" applyBorder="1">
      <alignment vertical="center"/>
    </xf>
    <xf numFmtId="0" fontId="83" fillId="0" borderId="64" xfId="0" applyFont="1" applyFill="1" applyBorder="1">
      <alignment vertical="center"/>
    </xf>
    <xf numFmtId="177" fontId="23" fillId="0" borderId="80" xfId="2" applyNumberFormat="1" applyFont="1" applyFill="1" applyBorder="1" applyAlignment="1" applyProtection="1">
      <alignment horizontal="left" vertical="top"/>
    </xf>
    <xf numFmtId="177" fontId="23" fillId="0" borderId="72" xfId="2" applyNumberFormat="1" applyFont="1" applyFill="1" applyBorder="1" applyAlignment="1" applyProtection="1">
      <alignment horizontal="left" vertical="top"/>
    </xf>
    <xf numFmtId="177" fontId="23" fillId="0" borderId="80" xfId="2" applyNumberFormat="1" applyFont="1" applyFill="1" applyBorder="1" applyAlignment="1" applyProtection="1">
      <alignment horizontal="left" vertical="center"/>
    </xf>
    <xf numFmtId="177" fontId="23" fillId="0" borderId="104" xfId="2" applyNumberFormat="1" applyFont="1" applyFill="1" applyBorder="1" applyAlignment="1" applyProtection="1">
      <alignment horizontal="left" vertical="top"/>
    </xf>
    <xf numFmtId="177" fontId="23" fillId="0" borderId="107" xfId="2" applyNumberFormat="1" applyFont="1" applyFill="1" applyBorder="1" applyAlignment="1" applyProtection="1">
      <alignment horizontal="left" vertical="top"/>
    </xf>
    <xf numFmtId="177" fontId="23" fillId="0" borderId="109" xfId="2" applyNumberFormat="1" applyFont="1" applyFill="1" applyBorder="1" applyAlignment="1" applyProtection="1">
      <alignment horizontal="left" vertical="top"/>
    </xf>
    <xf numFmtId="0" fontId="23" fillId="0" borderId="7" xfId="2" applyNumberFormat="1" applyFont="1" applyFill="1" applyBorder="1" applyAlignment="1" applyProtection="1">
      <alignment vertical="top" wrapText="1"/>
    </xf>
    <xf numFmtId="178" fontId="19" fillId="39" borderId="7" xfId="2" applyNumberFormat="1" applyFont="1" applyFill="1" applyBorder="1" applyAlignment="1" applyProtection="1">
      <alignment horizontal="left" vertical="top"/>
    </xf>
    <xf numFmtId="0" fontId="23" fillId="0" borderId="64" xfId="2" applyNumberFormat="1" applyFont="1" applyFill="1" applyBorder="1" applyAlignment="1" applyProtection="1">
      <alignment vertical="top" wrapText="1"/>
    </xf>
    <xf numFmtId="178" fontId="19" fillId="39" borderId="64" xfId="2" applyNumberFormat="1" applyFont="1" applyFill="1" applyBorder="1" applyAlignment="1" applyProtection="1">
      <alignment horizontal="left" vertical="top"/>
    </xf>
    <xf numFmtId="177" fontId="23" fillId="0" borderId="61" xfId="2" applyNumberFormat="1" applyFont="1" applyFill="1" applyBorder="1" applyAlignment="1" applyProtection="1">
      <alignment horizontal="left" vertical="top"/>
    </xf>
    <xf numFmtId="177" fontId="50" fillId="0" borderId="128" xfId="2" applyNumberFormat="1" applyFont="1" applyFill="1" applyBorder="1" applyAlignment="1" applyProtection="1">
      <alignment horizontal="left" vertical="top"/>
    </xf>
    <xf numFmtId="177" fontId="50" fillId="0" borderId="3" xfId="2" applyNumberFormat="1" applyFont="1" applyFill="1" applyBorder="1" applyAlignment="1" applyProtection="1">
      <alignment horizontal="left" vertical="top"/>
    </xf>
    <xf numFmtId="0" fontId="23" fillId="0" borderId="1" xfId="2" applyNumberFormat="1" applyFont="1" applyFill="1" applyBorder="1" applyAlignment="1" applyProtection="1">
      <alignment vertical="top" wrapText="1"/>
    </xf>
    <xf numFmtId="0" fontId="23" fillId="39" borderId="1" xfId="2" applyNumberFormat="1" applyFont="1" applyFill="1" applyBorder="1" applyAlignment="1" applyProtection="1">
      <alignment vertical="top" wrapText="1"/>
    </xf>
    <xf numFmtId="177" fontId="23" fillId="0" borderId="61" xfId="2" applyNumberFormat="1" applyFont="1" applyFill="1" applyBorder="1" applyAlignment="1" applyProtection="1">
      <alignment horizontal="left" vertical="center"/>
    </xf>
    <xf numFmtId="49" fontId="50" fillId="0" borderId="61" xfId="2" applyNumberFormat="1" applyFont="1" applyFill="1" applyBorder="1" applyAlignment="1" applyProtection="1">
      <alignment horizontal="left" vertical="center"/>
    </xf>
    <xf numFmtId="177" fontId="23" fillId="0" borderId="16" xfId="2" applyNumberFormat="1" applyFont="1" applyFill="1" applyBorder="1" applyAlignment="1" applyProtection="1">
      <alignment horizontal="left" vertical="top"/>
    </xf>
    <xf numFmtId="49" fontId="50" fillId="0" borderId="7" xfId="2" applyNumberFormat="1" applyFont="1" applyFill="1" applyBorder="1" applyAlignment="1" applyProtection="1">
      <alignment horizontal="left" vertical="top"/>
    </xf>
    <xf numFmtId="177" fontId="50" fillId="0" borderId="100" xfId="2" applyNumberFormat="1" applyFont="1" applyFill="1" applyBorder="1" applyAlignment="1" applyProtection="1">
      <alignment horizontal="left" vertical="top"/>
    </xf>
    <xf numFmtId="49" fontId="50" fillId="0" borderId="100" xfId="2" applyNumberFormat="1" applyFont="1" applyFill="1" applyBorder="1" applyAlignment="1" applyProtection="1">
      <alignment horizontal="left" vertical="top"/>
    </xf>
    <xf numFmtId="49" fontId="50" fillId="0" borderId="3" xfId="2" applyNumberFormat="1" applyFont="1" applyFill="1" applyBorder="1" applyAlignment="1" applyProtection="1">
      <alignment horizontal="left" vertical="top"/>
    </xf>
    <xf numFmtId="0" fontId="19" fillId="0" borderId="64" xfId="2" applyNumberFormat="1" applyFont="1" applyFill="1" applyBorder="1" applyAlignment="1" applyProtection="1">
      <alignment vertical="top" wrapText="1"/>
    </xf>
    <xf numFmtId="0" fontId="23" fillId="0" borderId="64" xfId="1" applyNumberFormat="1" applyFont="1" applyFill="1" applyBorder="1" applyAlignment="1" applyProtection="1">
      <alignment vertical="top" wrapText="1"/>
    </xf>
    <xf numFmtId="0" fontId="50" fillId="0" borderId="64" xfId="2" applyNumberFormat="1" applyFont="1" applyFill="1" applyBorder="1" applyAlignment="1" applyProtection="1">
      <alignment vertical="top"/>
    </xf>
    <xf numFmtId="0" fontId="23" fillId="39" borderId="7" xfId="1" applyNumberFormat="1" applyFont="1" applyFill="1" applyBorder="1" applyAlignment="1" applyProtection="1">
      <alignment vertical="top" wrapText="1"/>
    </xf>
    <xf numFmtId="177" fontId="50" fillId="0" borderId="16" xfId="2" applyNumberFormat="1" applyFont="1" applyFill="1" applyBorder="1" applyAlignment="1" applyProtection="1">
      <alignment horizontal="left" vertical="top"/>
    </xf>
    <xf numFmtId="0" fontId="19" fillId="0" borderId="128" xfId="2" applyNumberFormat="1" applyFont="1" applyFill="1" applyBorder="1" applyAlignment="1" applyProtection="1">
      <alignment horizontal="left" vertical="top"/>
    </xf>
    <xf numFmtId="177" fontId="23" fillId="0" borderId="129" xfId="2" applyNumberFormat="1" applyFont="1" applyFill="1" applyBorder="1" applyAlignment="1" applyProtection="1">
      <alignment horizontal="left" vertical="top"/>
    </xf>
    <xf numFmtId="0" fontId="23" fillId="39" borderId="16" xfId="1" applyNumberFormat="1" applyFont="1" applyFill="1" applyBorder="1" applyAlignment="1" applyProtection="1">
      <alignment vertical="top" wrapText="1"/>
    </xf>
    <xf numFmtId="178" fontId="50" fillId="39" borderId="16" xfId="2" applyNumberFormat="1" applyFont="1" applyFill="1" applyBorder="1" applyAlignment="1" applyProtection="1">
      <alignment horizontal="left" vertical="top"/>
    </xf>
    <xf numFmtId="177" fontId="23" fillId="0" borderId="1" xfId="2" applyNumberFormat="1" applyFont="1" applyFill="1" applyBorder="1" applyAlignment="1" applyProtection="1">
      <alignment horizontal="left" vertical="top"/>
    </xf>
    <xf numFmtId="49" fontId="19" fillId="0" borderId="1" xfId="2" applyNumberFormat="1" applyFont="1" applyFill="1" applyBorder="1" applyAlignment="1" applyProtection="1">
      <alignment horizontal="left" vertical="top"/>
    </xf>
    <xf numFmtId="0" fontId="23" fillId="0" borderId="61" xfId="2" applyNumberFormat="1" applyFont="1" applyFill="1" applyBorder="1" applyAlignment="1" applyProtection="1">
      <alignment vertical="top"/>
    </xf>
    <xf numFmtId="0" fontId="23" fillId="0" borderId="16" xfId="2" applyNumberFormat="1" applyFont="1" applyFill="1" applyBorder="1" applyAlignment="1" applyProtection="1">
      <alignment vertical="top"/>
    </xf>
    <xf numFmtId="0" fontId="23" fillId="0" borderId="129" xfId="2" applyNumberFormat="1" applyFont="1" applyFill="1" applyBorder="1" applyAlignment="1" applyProtection="1">
      <alignment vertical="top"/>
    </xf>
    <xf numFmtId="0" fontId="23" fillId="0" borderId="61" xfId="2" applyNumberFormat="1" applyFont="1" applyFill="1" applyBorder="1" applyAlignment="1" applyProtection="1">
      <alignment vertical="top" wrapText="1"/>
    </xf>
    <xf numFmtId="178" fontId="19" fillId="0" borderId="64" xfId="2" applyNumberFormat="1" applyFont="1" applyFill="1" applyBorder="1" applyAlignment="1" applyProtection="1">
      <alignment horizontal="left" vertical="top"/>
    </xf>
    <xf numFmtId="0" fontId="23" fillId="39" borderId="128" xfId="1" applyNumberFormat="1" applyFont="1" applyFill="1" applyBorder="1" applyAlignment="1" applyProtection="1">
      <alignment vertical="top" wrapText="1"/>
    </xf>
    <xf numFmtId="177" fontId="19" fillId="0" borderId="100" xfId="2" applyNumberFormat="1" applyFont="1" applyFill="1" applyBorder="1" applyAlignment="1" applyProtection="1">
      <alignment horizontal="left" vertical="top"/>
    </xf>
    <xf numFmtId="178" fontId="19" fillId="0" borderId="7" xfId="2" applyNumberFormat="1" applyFont="1" applyFill="1" applyBorder="1" applyAlignment="1" applyProtection="1">
      <alignment horizontal="left" vertical="top" wrapText="1"/>
    </xf>
    <xf numFmtId="177" fontId="37" fillId="0" borderId="1" xfId="2" applyNumberFormat="1" applyFont="1" applyFill="1" applyBorder="1" applyAlignment="1" applyProtection="1">
      <alignment horizontal="left" vertical="top"/>
    </xf>
    <xf numFmtId="178" fontId="19" fillId="0" borderId="1" xfId="2" applyNumberFormat="1" applyFont="1" applyFill="1" applyBorder="1" applyAlignment="1" applyProtection="1">
      <alignment horizontal="left" vertical="top"/>
    </xf>
    <xf numFmtId="0" fontId="23" fillId="0" borderId="1" xfId="2" applyNumberFormat="1" applyFont="1" applyFill="1" applyBorder="1" applyAlignment="1" applyProtection="1">
      <alignment vertical="top"/>
    </xf>
    <xf numFmtId="0" fontId="19" fillId="0" borderId="1" xfId="2" applyNumberFormat="1" applyFont="1" applyFill="1" applyBorder="1" applyAlignment="1" applyProtection="1">
      <alignment vertical="top" wrapText="1"/>
    </xf>
    <xf numFmtId="0" fontId="19" fillId="0" borderId="1" xfId="2" applyNumberFormat="1" applyFont="1" applyFill="1" applyBorder="1" applyAlignment="1" applyProtection="1">
      <alignment vertical="top"/>
    </xf>
    <xf numFmtId="0" fontId="19" fillId="39" borderId="61" xfId="2" applyNumberFormat="1" applyFont="1" applyFill="1" applyBorder="1" applyAlignment="1" applyProtection="1">
      <alignment vertical="top"/>
    </xf>
    <xf numFmtId="177" fontId="19" fillId="0" borderId="61" xfId="2" applyNumberFormat="1" applyFont="1" applyFill="1" applyBorder="1" applyAlignment="1" applyProtection="1">
      <alignment horizontal="left" vertical="top"/>
    </xf>
    <xf numFmtId="0" fontId="19" fillId="0" borderId="16" xfId="2" applyNumberFormat="1" applyFont="1" applyFill="1" applyBorder="1" applyAlignment="1" applyProtection="1">
      <alignment vertical="top" wrapText="1"/>
    </xf>
    <xf numFmtId="0" fontId="19" fillId="0" borderId="16" xfId="2" applyNumberFormat="1" applyFont="1" applyFill="1" applyBorder="1" applyAlignment="1" applyProtection="1">
      <alignment vertical="top"/>
    </xf>
    <xf numFmtId="0" fontId="19" fillId="39" borderId="64" xfId="2" applyNumberFormat="1" applyFont="1" applyFill="1" applyBorder="1" applyAlignment="1" applyProtection="1">
      <alignment vertical="top"/>
    </xf>
    <xf numFmtId="0" fontId="23" fillId="0" borderId="3" xfId="2" applyNumberFormat="1" applyFont="1" applyFill="1" applyBorder="1" applyAlignment="1" applyProtection="1">
      <alignment vertical="top"/>
    </xf>
    <xf numFmtId="0" fontId="19" fillId="0" borderId="128" xfId="2" applyNumberFormat="1" applyFont="1" applyFill="1" applyBorder="1" applyAlignment="1" applyProtection="1">
      <alignment vertical="top" wrapText="1"/>
    </xf>
    <xf numFmtId="49" fontId="19" fillId="0" borderId="61" xfId="2" applyNumberFormat="1" applyFont="1" applyFill="1" applyBorder="1" applyAlignment="1" applyProtection="1">
      <alignment horizontal="left" vertical="top"/>
    </xf>
    <xf numFmtId="49" fontId="19" fillId="0" borderId="100" xfId="2" applyNumberFormat="1" applyFont="1" applyFill="1" applyBorder="1" applyAlignment="1" applyProtection="1">
      <alignment horizontal="left" vertical="top"/>
    </xf>
    <xf numFmtId="49" fontId="19" fillId="0" borderId="64" xfId="2" applyNumberFormat="1" applyFont="1" applyFill="1" applyBorder="1" applyAlignment="1" applyProtection="1">
      <alignment horizontal="left" vertical="top"/>
    </xf>
    <xf numFmtId="178" fontId="19" fillId="39" borderId="16" xfId="2" applyNumberFormat="1" applyFont="1" applyFill="1" applyBorder="1" applyAlignment="1" applyProtection="1">
      <alignment horizontal="left" vertical="top"/>
    </xf>
    <xf numFmtId="178" fontId="19" fillId="39" borderId="128" xfId="2" applyNumberFormat="1" applyFont="1" applyFill="1" applyBorder="1" applyAlignment="1" applyProtection="1">
      <alignment horizontal="left" vertical="top"/>
    </xf>
    <xf numFmtId="0" fontId="23" fillId="0" borderId="61" xfId="1" applyNumberFormat="1" applyFont="1" applyFill="1" applyBorder="1" applyAlignment="1" applyProtection="1">
      <alignment vertical="top" wrapText="1"/>
    </xf>
    <xf numFmtId="0" fontId="23" fillId="39" borderId="61" xfId="1" applyFont="1" applyFill="1" applyBorder="1" applyAlignment="1" applyProtection="1">
      <alignment vertical="top" wrapText="1"/>
    </xf>
    <xf numFmtId="0" fontId="23" fillId="0" borderId="61" xfId="1" applyFont="1" applyFill="1" applyBorder="1" applyAlignment="1" applyProtection="1">
      <alignment vertical="top"/>
    </xf>
    <xf numFmtId="0" fontId="23" fillId="0" borderId="156" xfId="1" applyNumberFormat="1" applyFont="1" applyFill="1" applyBorder="1" applyAlignment="1" applyProtection="1">
      <alignment vertical="top" wrapText="1"/>
    </xf>
    <xf numFmtId="0" fontId="23" fillId="39" borderId="156" xfId="1" applyFont="1" applyFill="1" applyBorder="1" applyAlignment="1" applyProtection="1">
      <alignment vertical="top" wrapText="1"/>
    </xf>
    <xf numFmtId="0" fontId="23" fillId="0" borderId="156" xfId="1" applyFont="1" applyFill="1" applyBorder="1" applyAlignment="1" applyProtection="1">
      <alignment vertical="top" wrapText="1"/>
    </xf>
    <xf numFmtId="0" fontId="23" fillId="0" borderId="189" xfId="2" applyNumberFormat="1" applyFont="1" applyFill="1" applyBorder="1" applyAlignment="1" applyProtection="1">
      <alignment vertical="top" wrapText="1"/>
    </xf>
    <xf numFmtId="0" fontId="23" fillId="0" borderId="189" xfId="2" applyNumberFormat="1" applyFont="1" applyFill="1" applyBorder="1" applyAlignment="1" applyProtection="1">
      <alignment vertical="top"/>
    </xf>
    <xf numFmtId="0" fontId="23" fillId="0" borderId="100" xfId="2" applyNumberFormat="1" applyFont="1" applyFill="1" applyBorder="1" applyAlignment="1" applyProtection="1">
      <alignment vertical="top" wrapText="1"/>
    </xf>
    <xf numFmtId="0" fontId="23" fillId="0" borderId="100" xfId="2" applyNumberFormat="1" applyFont="1" applyFill="1" applyBorder="1" applyAlignment="1" applyProtection="1">
      <alignment vertical="top"/>
    </xf>
    <xf numFmtId="0" fontId="23" fillId="0" borderId="64" xfId="2" applyNumberFormat="1" applyFont="1" applyFill="1" applyBorder="1" applyAlignment="1" applyProtection="1">
      <alignment vertical="top"/>
    </xf>
    <xf numFmtId="178" fontId="23" fillId="0" borderId="7" xfId="2" applyNumberFormat="1" applyFont="1" applyFill="1" applyBorder="1" applyAlignment="1" applyProtection="1">
      <alignment horizontal="left" vertical="top" wrapText="1"/>
    </xf>
    <xf numFmtId="0" fontId="19" fillId="0" borderId="1" xfId="1" applyNumberFormat="1" applyFont="1" applyFill="1" applyBorder="1" applyAlignment="1" applyProtection="1">
      <alignment vertical="top" wrapText="1"/>
    </xf>
    <xf numFmtId="0" fontId="23" fillId="0" borderId="1" xfId="2" applyNumberFormat="1" applyFont="1" applyFill="1" applyBorder="1" applyAlignment="1" applyProtection="1">
      <alignment horizontal="left" vertical="top" wrapText="1"/>
    </xf>
    <xf numFmtId="0" fontId="23" fillId="0" borderId="16" xfId="2" applyNumberFormat="1" applyFont="1" applyFill="1" applyBorder="1" applyAlignment="1" applyProtection="1">
      <alignment horizontal="left" vertical="top" wrapText="1"/>
    </xf>
    <xf numFmtId="0" fontId="19" fillId="0" borderId="16" xfId="2" applyNumberFormat="1" applyFont="1" applyFill="1" applyBorder="1" applyAlignment="1" applyProtection="1">
      <alignment horizontal="left" vertical="top" wrapText="1"/>
    </xf>
    <xf numFmtId="0" fontId="23" fillId="0" borderId="7" xfId="2" applyNumberFormat="1" applyFont="1" applyFill="1" applyBorder="1" applyAlignment="1" applyProtection="1">
      <alignment horizontal="left" vertical="top" wrapText="1"/>
    </xf>
    <xf numFmtId="0" fontId="19" fillId="0" borderId="7" xfId="1" applyNumberFormat="1" applyFont="1" applyFill="1" applyBorder="1" applyAlignment="1" applyProtection="1">
      <alignment horizontal="left" vertical="top" wrapText="1"/>
    </xf>
    <xf numFmtId="0" fontId="23" fillId="0" borderId="7" xfId="2" applyNumberFormat="1" applyFont="1" applyFill="1" applyBorder="1" applyAlignment="1" applyProtection="1">
      <alignment horizontal="left" vertical="top"/>
    </xf>
    <xf numFmtId="49" fontId="19" fillId="0" borderId="128" xfId="2" applyNumberFormat="1" applyFont="1" applyFill="1" applyBorder="1" applyAlignment="1" applyProtection="1">
      <alignment horizontal="left" vertical="top"/>
    </xf>
    <xf numFmtId="0" fontId="23" fillId="0" borderId="1" xfId="1" applyNumberFormat="1" applyFont="1" applyFill="1" applyBorder="1" applyAlignment="1" applyProtection="1">
      <alignment vertical="top" wrapText="1"/>
    </xf>
    <xf numFmtId="0" fontId="23" fillId="0" borderId="16" xfId="2" applyNumberFormat="1" applyFont="1" applyFill="1" applyBorder="1" applyAlignment="1" applyProtection="1">
      <alignment vertical="top" wrapText="1"/>
    </xf>
    <xf numFmtId="0" fontId="23" fillId="0" borderId="128" xfId="1" applyNumberFormat="1" applyFont="1" applyFill="1" applyBorder="1" applyAlignment="1" applyProtection="1">
      <alignment vertical="top" wrapText="1"/>
    </xf>
    <xf numFmtId="0" fontId="23" fillId="0" borderId="1" xfId="1" applyNumberFormat="1" applyFont="1" applyFill="1" applyBorder="1" applyAlignment="1" applyProtection="1">
      <alignment horizontal="left" vertical="top" wrapText="1"/>
    </xf>
    <xf numFmtId="0" fontId="23" fillId="0" borderId="1" xfId="2" applyNumberFormat="1" applyFont="1" applyFill="1" applyBorder="1" applyAlignment="1" applyProtection="1">
      <alignment horizontal="left" vertical="top"/>
    </xf>
    <xf numFmtId="0" fontId="23" fillId="0" borderId="16" xfId="1" applyNumberFormat="1" applyFont="1" applyFill="1" applyBorder="1" applyAlignment="1" applyProtection="1">
      <alignment horizontal="left" vertical="top" wrapText="1"/>
    </xf>
    <xf numFmtId="0" fontId="23" fillId="0" borderId="16" xfId="2" applyNumberFormat="1" applyFont="1" applyFill="1" applyBorder="1" applyAlignment="1" applyProtection="1">
      <alignment horizontal="left" vertical="top"/>
    </xf>
    <xf numFmtId="0" fontId="14" fillId="0" borderId="7" xfId="2" applyNumberFormat="1" applyFont="1" applyFill="1" applyBorder="1" applyAlignment="1" applyProtection="1">
      <alignment horizontal="left" vertical="top" wrapText="1" shrinkToFit="1"/>
    </xf>
    <xf numFmtId="0" fontId="14" fillId="0" borderId="61" xfId="2" applyNumberFormat="1" applyFont="1" applyFill="1" applyBorder="1" applyAlignment="1" applyProtection="1">
      <alignment horizontal="left" vertical="top" wrapText="1" shrinkToFit="1"/>
    </xf>
    <xf numFmtId="177" fontId="19" fillId="0" borderId="64" xfId="2" applyNumberFormat="1" applyFont="1" applyFill="1" applyBorder="1" applyAlignment="1" applyProtection="1">
      <alignment horizontal="left" vertical="top"/>
    </xf>
    <xf numFmtId="178" fontId="23" fillId="0" borderId="3" xfId="2" applyNumberFormat="1" applyFont="1" applyFill="1" applyBorder="1" applyAlignment="1" applyProtection="1">
      <alignment horizontal="left" vertical="top" wrapText="1"/>
    </xf>
    <xf numFmtId="0" fontId="23" fillId="0" borderId="64" xfId="2" applyNumberFormat="1" applyFont="1" applyFill="1" applyBorder="1" applyAlignment="1" applyProtection="1">
      <alignment horizontal="left" vertical="top"/>
    </xf>
    <xf numFmtId="178" fontId="23" fillId="0" borderId="3" xfId="2" applyNumberFormat="1" applyFont="1" applyFill="1" applyBorder="1" applyAlignment="1" applyProtection="1">
      <alignment vertical="top" wrapText="1"/>
    </xf>
    <xf numFmtId="177" fontId="23" fillId="0" borderId="16" xfId="2" applyNumberFormat="1" applyFont="1" applyFill="1" applyBorder="1" applyAlignment="1" applyProtection="1">
      <alignment horizontal="left" vertical="top" wrapText="1"/>
    </xf>
    <xf numFmtId="177" fontId="23" fillId="41" borderId="7" xfId="2" applyNumberFormat="1" applyFont="1" applyFill="1" applyBorder="1" applyAlignment="1" applyProtection="1">
      <alignment horizontal="left" vertical="top"/>
    </xf>
    <xf numFmtId="49" fontId="19" fillId="41" borderId="61" xfId="2" applyNumberFormat="1" applyFont="1" applyFill="1" applyBorder="1" applyAlignment="1" applyProtection="1">
      <alignment horizontal="left" vertical="top"/>
    </xf>
    <xf numFmtId="177" fontId="23" fillId="41" borderId="16" xfId="2" applyNumberFormat="1" applyFont="1" applyFill="1" applyBorder="1" applyAlignment="1" applyProtection="1">
      <alignment vertical="top"/>
    </xf>
    <xf numFmtId="0" fontId="19" fillId="41" borderId="16" xfId="2" applyNumberFormat="1" applyFont="1" applyFill="1" applyBorder="1" applyAlignment="1" applyProtection="1">
      <alignment horizontal="left" vertical="top" wrapText="1"/>
    </xf>
    <xf numFmtId="178" fontId="19" fillId="41" borderId="16" xfId="2" applyNumberFormat="1" applyFont="1" applyFill="1" applyBorder="1" applyAlignment="1" applyProtection="1">
      <alignment horizontal="left" vertical="top"/>
    </xf>
    <xf numFmtId="177" fontId="23" fillId="41" borderId="16" xfId="2" applyNumberFormat="1" applyFont="1" applyFill="1" applyBorder="1" applyAlignment="1" applyProtection="1">
      <alignment horizontal="left" vertical="top"/>
    </xf>
    <xf numFmtId="177" fontId="23" fillId="41" borderId="100" xfId="2" applyNumberFormat="1" applyFont="1" applyFill="1" applyBorder="1" applyAlignment="1" applyProtection="1">
      <alignment horizontal="left" vertical="top"/>
    </xf>
    <xf numFmtId="0" fontId="23" fillId="41" borderId="128" xfId="1" applyNumberFormat="1" applyFont="1" applyFill="1" applyBorder="1" applyAlignment="1" applyProtection="1">
      <alignment vertical="top" wrapText="1"/>
    </xf>
    <xf numFmtId="178" fontId="19" fillId="39" borderId="100" xfId="2" applyNumberFormat="1" applyFont="1" applyFill="1" applyBorder="1" applyAlignment="1" applyProtection="1">
      <alignment horizontal="left" vertical="top"/>
    </xf>
    <xf numFmtId="177" fontId="19" fillId="39" borderId="7" xfId="2" applyNumberFormat="1" applyFont="1" applyFill="1" applyBorder="1" applyAlignment="1" applyProtection="1">
      <alignment vertical="top"/>
    </xf>
    <xf numFmtId="177" fontId="23" fillId="0" borderId="7" xfId="2" applyNumberFormat="1" applyFont="1" applyFill="1" applyBorder="1" applyAlignment="1" applyProtection="1">
      <alignment horizontal="left" vertical="top" wrapText="1"/>
    </xf>
    <xf numFmtId="177" fontId="19" fillId="0" borderId="3" xfId="2" applyNumberFormat="1" applyFont="1" applyFill="1" applyBorder="1" applyAlignment="1" applyProtection="1">
      <alignment vertical="top"/>
    </xf>
    <xf numFmtId="178" fontId="23" fillId="0" borderId="16" xfId="2" applyNumberFormat="1" applyFont="1" applyFill="1" applyBorder="1" applyAlignment="1" applyProtection="1">
      <alignment horizontal="left" vertical="top" wrapText="1"/>
    </xf>
    <xf numFmtId="177" fontId="19" fillId="0" borderId="16" xfId="2" applyNumberFormat="1" applyFont="1" applyFill="1" applyBorder="1" applyAlignment="1" applyProtection="1">
      <alignment vertical="top"/>
    </xf>
    <xf numFmtId="178" fontId="19" fillId="0" borderId="7" xfId="2" applyNumberFormat="1" applyFont="1" applyFill="1" applyBorder="1" applyAlignment="1" applyProtection="1">
      <alignment horizontal="left" vertical="top"/>
    </xf>
    <xf numFmtId="178" fontId="19" fillId="0" borderId="128" xfId="2" applyNumberFormat="1" applyFont="1" applyFill="1" applyBorder="1" applyAlignment="1" applyProtection="1">
      <alignment horizontal="left" vertical="top"/>
    </xf>
    <xf numFmtId="178" fontId="19" fillId="0" borderId="3" xfId="2" applyNumberFormat="1" applyFont="1" applyFill="1" applyBorder="1" applyAlignment="1" applyProtection="1">
      <alignment horizontal="left" vertical="top"/>
    </xf>
    <xf numFmtId="177" fontId="23" fillId="0" borderId="3" xfId="2" applyNumberFormat="1" applyFont="1" applyFill="1" applyBorder="1" applyAlignment="1" applyProtection="1">
      <alignment vertical="top"/>
    </xf>
    <xf numFmtId="178" fontId="50" fillId="0" borderId="16" xfId="2" applyNumberFormat="1" applyFont="1" applyFill="1" applyBorder="1" applyAlignment="1" applyProtection="1">
      <alignment horizontal="left" vertical="top"/>
    </xf>
    <xf numFmtId="178" fontId="50" fillId="0" borderId="100" xfId="2" applyNumberFormat="1" applyFont="1" applyFill="1" applyBorder="1" applyAlignment="1" applyProtection="1">
      <alignment horizontal="left" vertical="top"/>
    </xf>
    <xf numFmtId="177" fontId="50" fillId="0" borderId="61" xfId="2" applyNumberFormat="1" applyFont="1" applyFill="1" applyBorder="1" applyAlignment="1" applyProtection="1">
      <alignment horizontal="left" vertical="top"/>
    </xf>
    <xf numFmtId="178" fontId="50" fillId="0" borderId="61" xfId="2" applyNumberFormat="1" applyFont="1" applyFill="1" applyBorder="1" applyAlignment="1" applyProtection="1">
      <alignment horizontal="left" vertical="top"/>
    </xf>
    <xf numFmtId="178" fontId="50" fillId="0" borderId="3" xfId="2" applyNumberFormat="1" applyFont="1" applyFill="1" applyBorder="1" applyAlignment="1" applyProtection="1">
      <alignment horizontal="left" vertical="top"/>
    </xf>
    <xf numFmtId="0" fontId="37" fillId="0" borderId="78" xfId="1" applyFont="1" applyFill="1" applyBorder="1" applyAlignment="1" applyProtection="1">
      <alignment horizontal="left" vertical="top"/>
    </xf>
    <xf numFmtId="0" fontId="19" fillId="0" borderId="100" xfId="2" applyNumberFormat="1" applyFont="1" applyFill="1" applyBorder="1" applyAlignment="1" applyProtection="1">
      <alignment horizontal="left" vertical="top"/>
    </xf>
    <xf numFmtId="0" fontId="23" fillId="0" borderId="100" xfId="2" applyNumberFormat="1" applyFont="1" applyFill="1" applyBorder="1" applyAlignment="1" applyProtection="1">
      <alignment horizontal="left" vertical="top"/>
    </xf>
    <xf numFmtId="178" fontId="23" fillId="0" borderId="128" xfId="2" applyNumberFormat="1" applyFont="1" applyFill="1" applyBorder="1" applyAlignment="1" applyProtection="1">
      <alignment vertical="top" wrapText="1"/>
    </xf>
    <xf numFmtId="178" fontId="19" fillId="0" borderId="100" xfId="2" applyNumberFormat="1" applyFont="1" applyFill="1" applyBorder="1" applyAlignment="1" applyProtection="1">
      <alignment horizontal="left" vertical="top"/>
    </xf>
    <xf numFmtId="0" fontId="37" fillId="0" borderId="119" xfId="1" applyFont="1" applyFill="1" applyBorder="1" applyAlignment="1" applyProtection="1">
      <alignment horizontal="left" vertical="top"/>
    </xf>
    <xf numFmtId="0" fontId="19" fillId="0" borderId="64" xfId="1" quotePrefix="1" applyNumberFormat="1" applyFont="1" applyFill="1" applyBorder="1" applyAlignment="1" applyProtection="1">
      <alignment vertical="top" wrapText="1"/>
    </xf>
    <xf numFmtId="0" fontId="23" fillId="39" borderId="64" xfId="1" applyNumberFormat="1" applyFont="1" applyFill="1" applyBorder="1" applyAlignment="1" applyProtection="1">
      <alignment vertical="top" wrapText="1"/>
    </xf>
    <xf numFmtId="177" fontId="19" fillId="39" borderId="61" xfId="2" applyNumberFormat="1" applyFont="1" applyFill="1" applyBorder="1" applyAlignment="1" applyProtection="1">
      <alignment vertical="top"/>
    </xf>
    <xf numFmtId="0" fontId="23" fillId="0" borderId="61" xfId="2" quotePrefix="1" applyNumberFormat="1" applyFont="1" applyFill="1" applyBorder="1" applyAlignment="1" applyProtection="1">
      <alignment horizontal="left" vertical="top"/>
    </xf>
    <xf numFmtId="177" fontId="19" fillId="39" borderId="64" xfId="2" applyNumberFormat="1" applyFont="1" applyFill="1" applyBorder="1" applyAlignment="1" applyProtection="1">
      <alignment vertical="top"/>
    </xf>
    <xf numFmtId="0" fontId="19" fillId="0" borderId="83" xfId="1" applyFont="1" applyFill="1" applyBorder="1" applyAlignment="1" applyProtection="1">
      <alignment horizontal="left" vertical="top" shrinkToFit="1"/>
    </xf>
    <xf numFmtId="178" fontId="23" fillId="0" borderId="129" xfId="2" applyNumberFormat="1" applyFont="1" applyFill="1" applyBorder="1" applyAlignment="1" applyProtection="1">
      <alignment horizontal="left" vertical="top" wrapText="1"/>
    </xf>
    <xf numFmtId="177" fontId="19" fillId="0" borderId="128" xfId="2" applyNumberFormat="1" applyFont="1" applyFill="1" applyBorder="1" applyAlignment="1" applyProtection="1">
      <alignment horizontal="left" vertical="top"/>
    </xf>
    <xf numFmtId="0" fontId="23" fillId="0" borderId="97" xfId="2" quotePrefix="1" applyNumberFormat="1" applyFont="1" applyFill="1" applyBorder="1" applyAlignment="1" applyProtection="1">
      <alignment horizontal="left" vertical="top"/>
    </xf>
    <xf numFmtId="0" fontId="23" fillId="0" borderId="115" xfId="2" quotePrefix="1" applyNumberFormat="1" applyFont="1" applyFill="1" applyBorder="1" applyAlignment="1" applyProtection="1">
      <alignment horizontal="left" vertical="top"/>
    </xf>
    <xf numFmtId="0" fontId="14" fillId="31" borderId="100" xfId="1" applyFont="1" applyFill="1" applyBorder="1" applyAlignment="1" applyProtection="1">
      <alignment horizontal="left" vertical="top" wrapText="1"/>
    </xf>
    <xf numFmtId="0" fontId="85" fillId="2" borderId="129" xfId="0" applyFont="1" applyFill="1" applyBorder="1" applyAlignment="1">
      <alignment vertical="center" wrapText="1"/>
    </xf>
    <xf numFmtId="0" fontId="85" fillId="2" borderId="16" xfId="0" applyFont="1" applyFill="1" applyBorder="1" applyAlignment="1">
      <alignment vertical="center" wrapText="1"/>
    </xf>
    <xf numFmtId="0" fontId="75" fillId="0" borderId="93" xfId="0" applyFont="1" applyFill="1" applyBorder="1" applyAlignment="1">
      <alignment horizontal="left" vertical="top"/>
    </xf>
    <xf numFmtId="0" fontId="75" fillId="0" borderId="104" xfId="0" applyFont="1" applyFill="1" applyBorder="1" applyAlignment="1">
      <alignment horizontal="left" vertical="top"/>
    </xf>
    <xf numFmtId="0" fontId="78" fillId="0" borderId="85" xfId="0" applyFont="1" applyFill="1" applyBorder="1" applyAlignment="1">
      <alignment horizontal="left" vertical="center"/>
    </xf>
    <xf numFmtId="0" fontId="75" fillId="0" borderId="82" xfId="0" applyFont="1" applyFill="1" applyBorder="1" applyAlignment="1">
      <alignment horizontal="center" vertical="center"/>
    </xf>
    <xf numFmtId="0" fontId="75" fillId="0" borderId="41" xfId="0" applyFont="1" applyFill="1" applyBorder="1" applyAlignment="1">
      <alignment horizontal="left" vertical="top"/>
    </xf>
    <xf numFmtId="177" fontId="31" fillId="0" borderId="39" xfId="2" applyNumberFormat="1" applyFont="1" applyFill="1" applyBorder="1" applyAlignment="1" applyProtection="1">
      <alignment horizontal="left" vertical="center"/>
    </xf>
    <xf numFmtId="177" fontId="31" fillId="0" borderId="17" xfId="2" applyNumberFormat="1" applyFont="1" applyFill="1" applyBorder="1" applyAlignment="1" applyProtection="1">
      <alignment horizontal="left" vertical="center"/>
    </xf>
    <xf numFmtId="0" fontId="78" fillId="0" borderId="17" xfId="0" applyFont="1" applyFill="1" applyBorder="1" applyAlignment="1">
      <alignment horizontal="left" vertical="center"/>
    </xf>
    <xf numFmtId="177" fontId="31" fillId="0" borderId="42" xfId="2" applyNumberFormat="1" applyFont="1" applyFill="1" applyBorder="1" applyAlignment="1" applyProtection="1">
      <alignment horizontal="left" vertical="center"/>
    </xf>
    <xf numFmtId="0" fontId="49" fillId="0" borderId="7" xfId="1" applyFont="1" applyFill="1" applyBorder="1" applyAlignment="1" applyProtection="1">
      <alignment horizontal="left" vertical="top"/>
    </xf>
    <xf numFmtId="0" fontId="49" fillId="0" borderId="16" xfId="1" applyFont="1" applyFill="1" applyBorder="1" applyAlignment="1" applyProtection="1">
      <alignment horizontal="left" vertical="top"/>
    </xf>
    <xf numFmtId="0" fontId="14" fillId="0" borderId="9" xfId="1" applyFont="1" applyFill="1" applyBorder="1" applyAlignment="1" applyProtection="1">
      <alignment horizontal="left" vertical="top"/>
    </xf>
    <xf numFmtId="0" fontId="14" fillId="0" borderId="17" xfId="1" applyFont="1" applyFill="1" applyBorder="1" applyAlignment="1" applyProtection="1">
      <alignment horizontal="left" vertical="top"/>
    </xf>
    <xf numFmtId="0" fontId="49" fillId="0" borderId="3" xfId="1" applyFont="1" applyFill="1" applyBorder="1" applyAlignment="1" applyProtection="1">
      <alignment horizontal="left" vertical="top"/>
    </xf>
    <xf numFmtId="0" fontId="14" fillId="0" borderId="24" xfId="1" applyFont="1" applyFill="1" applyBorder="1" applyAlignment="1" applyProtection="1">
      <alignment horizontal="left" vertical="top"/>
    </xf>
    <xf numFmtId="176" fontId="37" fillId="0" borderId="7" xfId="2" applyNumberFormat="1" applyFont="1" applyFill="1" applyBorder="1" applyAlignment="1" applyProtection="1">
      <alignment horizontal="left" vertical="top" wrapText="1" shrinkToFit="1"/>
    </xf>
    <xf numFmtId="176" fontId="37" fillId="0" borderId="16" xfId="2" applyNumberFormat="1" applyFont="1" applyFill="1" applyBorder="1" applyAlignment="1" applyProtection="1">
      <alignment horizontal="left" vertical="top" wrapText="1" shrinkToFit="1"/>
    </xf>
    <xf numFmtId="176" fontId="37" fillId="0" borderId="3" xfId="2" applyNumberFormat="1" applyFont="1" applyFill="1" applyBorder="1" applyAlignment="1" applyProtection="1">
      <alignment horizontal="left" vertical="top" wrapText="1" shrinkToFit="1"/>
    </xf>
    <xf numFmtId="176" fontId="37" fillId="39" borderId="7" xfId="2" applyNumberFormat="1" applyFont="1" applyFill="1" applyBorder="1" applyAlignment="1" applyProtection="1">
      <alignment horizontal="center" vertical="center" wrapText="1"/>
    </xf>
    <xf numFmtId="176" fontId="37" fillId="39" borderId="3" xfId="2" applyNumberFormat="1" applyFont="1" applyFill="1" applyBorder="1" applyAlignment="1" applyProtection="1">
      <alignment horizontal="center" vertical="center" wrapText="1"/>
    </xf>
    <xf numFmtId="0" fontId="49" fillId="0" borderId="160" xfId="1" applyFont="1" applyFill="1" applyBorder="1" applyAlignment="1" applyProtection="1">
      <alignment horizontal="left" vertical="top"/>
    </xf>
    <xf numFmtId="0" fontId="14" fillId="0" borderId="9" xfId="1" applyFont="1" applyFill="1" applyBorder="1" applyAlignment="1" applyProtection="1">
      <alignment horizontal="left" vertical="top" wrapText="1"/>
    </xf>
    <xf numFmtId="0" fontId="37" fillId="0" borderId="20" xfId="1" applyFont="1" applyFill="1" applyBorder="1" applyAlignment="1" applyProtection="1">
      <alignment horizontal="left" vertical="top"/>
    </xf>
    <xf numFmtId="0" fontId="37" fillId="0" borderId="42" xfId="1" applyFont="1" applyFill="1" applyBorder="1" applyAlignment="1" applyProtection="1">
      <alignment horizontal="left" vertical="top"/>
    </xf>
    <xf numFmtId="0" fontId="14" fillId="2" borderId="16" xfId="1" applyFont="1" applyFill="1" applyBorder="1" applyAlignment="1" applyProtection="1">
      <alignment horizontal="left" vertical="top" wrapText="1"/>
    </xf>
    <xf numFmtId="0" fontId="14" fillId="0" borderId="141" xfId="1" applyFont="1" applyFill="1" applyBorder="1" applyAlignment="1" applyProtection="1">
      <alignment horizontal="left" vertical="top" wrapText="1"/>
    </xf>
    <xf numFmtId="0" fontId="14" fillId="0" borderId="26" xfId="1" applyFont="1" applyFill="1" applyBorder="1" applyAlignment="1" applyProtection="1">
      <alignment horizontal="left" vertical="top" wrapText="1"/>
    </xf>
    <xf numFmtId="0" fontId="14" fillId="0" borderId="19" xfId="1" applyFont="1" applyFill="1" applyBorder="1" applyAlignment="1" applyProtection="1">
      <alignment horizontal="left" vertical="top"/>
    </xf>
    <xf numFmtId="176" fontId="37" fillId="39" borderId="16" xfId="2" applyNumberFormat="1" applyFont="1" applyFill="1" applyBorder="1" applyAlignment="1" applyProtection="1">
      <alignment horizontal="center" vertical="center" wrapText="1"/>
    </xf>
    <xf numFmtId="0" fontId="49" fillId="0" borderId="152" xfId="1" applyFont="1" applyFill="1" applyBorder="1" applyAlignment="1" applyProtection="1">
      <alignment horizontal="left" vertical="top"/>
    </xf>
    <xf numFmtId="177" fontId="23" fillId="0" borderId="7" xfId="2" applyNumberFormat="1" applyFont="1" applyFill="1" applyBorder="1" applyAlignment="1" applyProtection="1">
      <alignment horizontal="left" vertical="top"/>
    </xf>
    <xf numFmtId="177" fontId="23" fillId="0" borderId="3" xfId="2" applyNumberFormat="1" applyFont="1" applyFill="1" applyBorder="1" applyAlignment="1" applyProtection="1">
      <alignment horizontal="left" vertical="top"/>
    </xf>
    <xf numFmtId="0" fontId="14" fillId="39" borderId="7" xfId="2" applyNumberFormat="1" applyFont="1" applyFill="1" applyBorder="1" applyAlignment="1" applyProtection="1">
      <alignment horizontal="center" vertical="center" wrapText="1" shrinkToFit="1"/>
    </xf>
    <xf numFmtId="0" fontId="37" fillId="0" borderId="42" xfId="1" applyFont="1" applyFill="1" applyBorder="1" applyAlignment="1" applyProtection="1">
      <alignment horizontal="left" vertical="top" wrapText="1"/>
    </xf>
    <xf numFmtId="0" fontId="14" fillId="0" borderId="19" xfId="1" applyFont="1" applyFill="1" applyBorder="1" applyAlignment="1" applyProtection="1">
      <alignment horizontal="left" vertical="top" wrapText="1"/>
    </xf>
    <xf numFmtId="177" fontId="23" fillId="0" borderId="100" xfId="2" applyNumberFormat="1" applyFont="1" applyFill="1" applyBorder="1" applyAlignment="1" applyProtection="1">
      <alignment horizontal="left" vertical="top"/>
    </xf>
    <xf numFmtId="0" fontId="37" fillId="0" borderId="27" xfId="1" applyFont="1" applyFill="1" applyBorder="1" applyAlignment="1" applyProtection="1">
      <alignment horizontal="left" vertical="top" wrapText="1"/>
    </xf>
    <xf numFmtId="0" fontId="14" fillId="0" borderId="39" xfId="1" applyFont="1" applyFill="1" applyBorder="1" applyAlignment="1" applyProtection="1">
      <alignment horizontal="left" vertical="top" wrapText="1"/>
    </xf>
    <xf numFmtId="0" fontId="14" fillId="0" borderId="42" xfId="1" applyFont="1" applyFill="1" applyBorder="1" applyAlignment="1" applyProtection="1">
      <alignment horizontal="left" vertical="top" wrapText="1"/>
    </xf>
    <xf numFmtId="0" fontId="49" fillId="0" borderId="7" xfId="1" applyFont="1" applyFill="1" applyBorder="1" applyAlignment="1" applyProtection="1">
      <alignment horizontal="left" vertical="top" wrapText="1"/>
    </xf>
    <xf numFmtId="176" fontId="10" fillId="8" borderId="12" xfId="2" applyNumberFormat="1" applyFont="1" applyFill="1" applyBorder="1" applyAlignment="1" applyProtection="1">
      <alignment horizontal="center" vertical="top"/>
    </xf>
    <xf numFmtId="0" fontId="37" fillId="0" borderId="20" xfId="1" applyFont="1" applyFill="1" applyBorder="1" applyAlignment="1" applyProtection="1">
      <alignment horizontal="left" vertical="top" wrapText="1"/>
    </xf>
    <xf numFmtId="177" fontId="23" fillId="0" borderId="19" xfId="2" applyNumberFormat="1" applyFont="1" applyFill="1" applyBorder="1" applyAlignment="1" applyProtection="1">
      <alignment horizontal="left" vertical="top"/>
    </xf>
    <xf numFmtId="0" fontId="37" fillId="0" borderId="83" xfId="1" applyFont="1" applyFill="1" applyBorder="1" applyAlignment="1" applyProtection="1">
      <alignment horizontal="left" vertical="top"/>
    </xf>
    <xf numFmtId="176" fontId="51" fillId="0" borderId="38" xfId="2" applyNumberFormat="1" applyFont="1" applyFill="1" applyBorder="1" applyAlignment="1" applyProtection="1">
      <alignment horizontal="center" vertical="center"/>
    </xf>
    <xf numFmtId="176" fontId="51" fillId="0" borderId="40" xfId="2" applyNumberFormat="1" applyFont="1" applyFill="1" applyBorder="1" applyAlignment="1" applyProtection="1">
      <alignment horizontal="center" vertical="center"/>
    </xf>
    <xf numFmtId="0" fontId="23" fillId="0" borderId="20" xfId="2" applyNumberFormat="1" applyFont="1" applyFill="1" applyBorder="1" applyAlignment="1" applyProtection="1">
      <alignment horizontal="left" vertical="top"/>
    </xf>
    <xf numFmtId="176" fontId="25" fillId="15" borderId="142" xfId="2" applyNumberFormat="1" applyFont="1" applyFill="1" applyBorder="1" applyAlignment="1" applyProtection="1">
      <alignment horizontal="center" vertical="center"/>
    </xf>
    <xf numFmtId="0" fontId="43" fillId="0" borderId="0" xfId="1" applyFont="1" applyAlignment="1" applyProtection="1">
      <alignment horizontal="center" vertical="center" wrapText="1"/>
    </xf>
    <xf numFmtId="0" fontId="49" fillId="0" borderId="0" xfId="1" applyFont="1" applyAlignment="1" applyProtection="1">
      <alignment horizontal="center" vertical="center"/>
    </xf>
    <xf numFmtId="0" fontId="49" fillId="0" borderId="0" xfId="1" applyFont="1" applyFill="1" applyAlignment="1" applyProtection="1">
      <alignment horizontal="center" vertical="center" wrapText="1"/>
    </xf>
    <xf numFmtId="0" fontId="71" fillId="0" borderId="190" xfId="7" applyFont="1" applyBorder="1" applyAlignment="1">
      <alignment horizontal="center" vertical="center"/>
    </xf>
    <xf numFmtId="0" fontId="71" fillId="0" borderId="186" xfId="7" applyFont="1" applyBorder="1" applyAlignment="1">
      <alignment horizontal="center" vertical="center"/>
    </xf>
    <xf numFmtId="0" fontId="87" fillId="0" borderId="187" xfId="7" applyFont="1" applyBorder="1">
      <alignment vertical="center"/>
    </xf>
    <xf numFmtId="0" fontId="87" fillId="0" borderId="100" xfId="7" applyFont="1" applyBorder="1">
      <alignment vertical="center"/>
    </xf>
    <xf numFmtId="0" fontId="87" fillId="0" borderId="182" xfId="7" applyFont="1" applyBorder="1" applyAlignment="1">
      <alignment vertical="center" wrapText="1"/>
    </xf>
    <xf numFmtId="0" fontId="87" fillId="0" borderId="188" xfId="7" applyFont="1" applyBorder="1" applyAlignment="1">
      <alignment vertical="center" wrapText="1"/>
    </xf>
    <xf numFmtId="0" fontId="87" fillId="0" borderId="187" xfId="7" applyFont="1" applyBorder="1" applyAlignment="1">
      <alignment vertical="center" wrapText="1"/>
    </xf>
    <xf numFmtId="0" fontId="87" fillId="0" borderId="181" xfId="7" applyFont="1" applyBorder="1" applyAlignment="1">
      <alignment horizontal="center" vertical="center"/>
    </xf>
    <xf numFmtId="0" fontId="87" fillId="0" borderId="191" xfId="7" applyFont="1" applyBorder="1" applyAlignment="1">
      <alignment horizontal="center" vertical="center"/>
    </xf>
    <xf numFmtId="0" fontId="71" fillId="8" borderId="177" xfId="7" applyFont="1" applyFill="1" applyBorder="1" applyAlignment="1">
      <alignment horizontal="center" vertical="center"/>
    </xf>
    <xf numFmtId="0" fontId="71" fillId="8" borderId="178" xfId="7" applyFont="1" applyFill="1" applyBorder="1" applyAlignment="1">
      <alignment horizontal="center" vertical="center"/>
    </xf>
    <xf numFmtId="0" fontId="71" fillId="8" borderId="179" xfId="7" applyFont="1" applyFill="1" applyBorder="1" applyAlignment="1">
      <alignment horizontal="left" vertical="center"/>
    </xf>
    <xf numFmtId="0" fontId="71" fillId="8" borderId="180" xfId="7" applyFont="1" applyFill="1" applyBorder="1" applyAlignment="1">
      <alignment horizontal="left" vertical="center"/>
    </xf>
    <xf numFmtId="0" fontId="37" fillId="0" borderId="118" xfId="1" applyFont="1" applyFill="1" applyBorder="1" applyAlignment="1" applyProtection="1">
      <alignment horizontal="left" vertical="top"/>
    </xf>
    <xf numFmtId="176" fontId="51" fillId="0" borderId="165" xfId="2" applyNumberFormat="1" applyFont="1" applyFill="1" applyBorder="1" applyAlignment="1" applyProtection="1">
      <alignment horizontal="center" vertical="center"/>
    </xf>
    <xf numFmtId="176" fontId="51" fillId="0" borderId="64" xfId="2" applyNumberFormat="1" applyFont="1" applyFill="1" applyBorder="1" applyAlignment="1" applyProtection="1">
      <alignment horizontal="center" vertical="center" wrapText="1"/>
    </xf>
    <xf numFmtId="0" fontId="37" fillId="0" borderId="100" xfId="2" quotePrefix="1" applyNumberFormat="1" applyFont="1" applyFill="1" applyBorder="1" applyAlignment="1" applyProtection="1">
      <alignment horizontal="center" vertical="center" wrapText="1"/>
    </xf>
    <xf numFmtId="176" fontId="51" fillId="0" borderId="100" xfId="2" applyNumberFormat="1" applyFont="1" applyFill="1" applyBorder="1" applyAlignment="1" applyProtection="1">
      <alignment horizontal="center" vertical="center" wrapText="1"/>
    </xf>
    <xf numFmtId="176" fontId="43" fillId="0" borderId="21" xfId="2" applyNumberFormat="1" applyFont="1" applyFill="1" applyBorder="1" applyAlignment="1" applyProtection="1">
      <alignment horizontal="center" vertical="center"/>
    </xf>
    <xf numFmtId="176" fontId="42" fillId="15" borderId="172" xfId="2" applyNumberFormat="1" applyFont="1" applyFill="1" applyBorder="1" applyAlignment="1" applyProtection="1">
      <alignment horizontal="center" vertical="center"/>
    </xf>
    <xf numFmtId="0" fontId="43" fillId="0" borderId="97" xfId="2" applyNumberFormat="1" applyFont="1" applyFill="1" applyBorder="1" applyAlignment="1" applyProtection="1">
      <alignment horizontal="center" vertical="center"/>
    </xf>
    <xf numFmtId="176" fontId="43" fillId="0" borderId="192" xfId="2" applyNumberFormat="1" applyFont="1" applyFill="1" applyBorder="1" applyAlignment="1" applyProtection="1">
      <alignment horizontal="center" vertical="center"/>
    </xf>
    <xf numFmtId="0" fontId="15" fillId="0" borderId="99" xfId="1" applyFont="1" applyFill="1" applyBorder="1" applyAlignment="1" applyProtection="1">
      <alignment horizontal="left" vertical="center" wrapText="1"/>
    </xf>
    <xf numFmtId="0" fontId="88" fillId="7" borderId="5" xfId="1" applyFont="1" applyFill="1" applyBorder="1" applyAlignment="1" applyProtection="1">
      <alignment horizontal="right" vertical="top" wrapText="1"/>
    </xf>
    <xf numFmtId="0" fontId="19" fillId="0" borderId="38" xfId="1" applyFont="1" applyBorder="1" applyAlignment="1" applyProtection="1">
      <alignment vertical="top" wrapText="1"/>
    </xf>
    <xf numFmtId="0" fontId="14" fillId="0" borderId="40" xfId="1" applyFont="1" applyFill="1" applyBorder="1" applyAlignment="1" applyProtection="1">
      <alignment vertical="top" wrapText="1"/>
    </xf>
    <xf numFmtId="0" fontId="14" fillId="0" borderId="33" xfId="1" applyFont="1" applyFill="1" applyBorder="1" applyAlignment="1" applyProtection="1">
      <alignment vertical="top" wrapText="1"/>
    </xf>
    <xf numFmtId="0" fontId="14" fillId="0" borderId="22" xfId="1" applyFont="1" applyFill="1" applyBorder="1" applyAlignment="1" applyProtection="1">
      <alignment vertical="top" wrapText="1"/>
    </xf>
    <xf numFmtId="0" fontId="19" fillId="0" borderId="33" xfId="1" applyFont="1" applyFill="1" applyBorder="1" applyAlignment="1" applyProtection="1">
      <alignment horizontal="left" vertical="top" wrapText="1"/>
    </xf>
    <xf numFmtId="0" fontId="14" fillId="0" borderId="73" xfId="1" applyFont="1" applyFill="1" applyBorder="1" applyAlignment="1" applyProtection="1">
      <alignment vertical="top" wrapText="1"/>
    </xf>
    <xf numFmtId="0" fontId="14" fillId="0" borderId="40" xfId="1" applyFont="1" applyFill="1" applyBorder="1" applyAlignment="1" applyProtection="1">
      <alignment horizontal="left" vertical="top" wrapText="1"/>
    </xf>
    <xf numFmtId="0" fontId="14" fillId="0" borderId="38" xfId="1" applyFont="1" applyFill="1" applyBorder="1" applyAlignment="1" applyProtection="1">
      <alignment vertical="top" wrapText="1"/>
    </xf>
    <xf numFmtId="0" fontId="19" fillId="0" borderId="22" xfId="1" applyFont="1" applyFill="1" applyBorder="1" applyAlignment="1" applyProtection="1">
      <alignment vertical="top" wrapText="1"/>
    </xf>
    <xf numFmtId="0" fontId="19" fillId="0" borderId="38" xfId="1" applyFont="1" applyFill="1" applyBorder="1" applyAlignment="1" applyProtection="1">
      <alignment vertical="top" wrapText="1"/>
    </xf>
    <xf numFmtId="0" fontId="14" fillId="0" borderId="139" xfId="1" applyFont="1" applyFill="1" applyBorder="1" applyAlignment="1" applyProtection="1">
      <alignment horizontal="left" vertical="top" wrapText="1"/>
    </xf>
    <xf numFmtId="0" fontId="16" fillId="0" borderId="38" xfId="1" applyFont="1" applyFill="1" applyBorder="1" applyAlignment="1" applyProtection="1">
      <alignment vertical="top" wrapText="1"/>
    </xf>
    <xf numFmtId="0" fontId="19" fillId="0" borderId="33" xfId="1" applyFont="1" applyFill="1" applyBorder="1" applyAlignment="1" applyProtection="1">
      <alignment vertical="top" wrapText="1"/>
    </xf>
    <xf numFmtId="0" fontId="14" fillId="0" borderId="127" xfId="1" applyFont="1" applyFill="1" applyBorder="1" applyAlignment="1" applyProtection="1">
      <alignment vertical="top" wrapText="1"/>
    </xf>
    <xf numFmtId="0" fontId="14" fillId="0" borderId="82" xfId="1" applyFont="1" applyFill="1" applyBorder="1" applyAlignment="1" applyProtection="1">
      <alignment horizontal="left" vertical="top" wrapText="1"/>
    </xf>
    <xf numFmtId="0" fontId="14" fillId="0" borderId="139" xfId="1" applyFont="1" applyFill="1" applyBorder="1" applyAlignment="1" applyProtection="1">
      <alignment vertical="top" wrapText="1"/>
    </xf>
    <xf numFmtId="0" fontId="14" fillId="0" borderId="99" xfId="1" applyFont="1" applyFill="1" applyBorder="1" applyAlignment="1" applyProtection="1">
      <alignment vertical="top" wrapText="1"/>
    </xf>
    <xf numFmtId="0" fontId="19" fillId="0" borderId="73" xfId="1" applyFont="1" applyFill="1" applyBorder="1" applyAlignment="1" applyProtection="1">
      <alignment horizontal="left" vertical="top" wrapText="1"/>
    </xf>
    <xf numFmtId="176" fontId="14" fillId="0" borderId="127" xfId="2" applyNumberFormat="1" applyFont="1" applyFill="1" applyBorder="1" applyAlignment="1" applyProtection="1">
      <alignment horizontal="left" vertical="top" wrapText="1" shrinkToFit="1"/>
    </xf>
    <xf numFmtId="0" fontId="14" fillId="0" borderId="1" xfId="1" applyFont="1" applyFill="1" applyBorder="1" applyAlignment="1" applyProtection="1">
      <alignment horizontal="left" vertical="top" wrapText="1"/>
    </xf>
    <xf numFmtId="0" fontId="84" fillId="0" borderId="22" xfId="1" applyFont="1" applyBorder="1" applyAlignment="1" applyProtection="1">
      <alignment vertical="top" wrapText="1"/>
    </xf>
    <xf numFmtId="0" fontId="19" fillId="0" borderId="22" xfId="1" applyFont="1" applyBorder="1" applyAlignment="1" applyProtection="1">
      <alignment vertical="top" wrapText="1"/>
    </xf>
    <xf numFmtId="0" fontId="19" fillId="0" borderId="33" xfId="1" applyFont="1" applyBorder="1" applyAlignment="1" applyProtection="1">
      <alignment vertical="top" wrapText="1"/>
    </xf>
    <xf numFmtId="0" fontId="19" fillId="0" borderId="73" xfId="1" applyFont="1" applyBorder="1" applyAlignment="1" applyProtection="1">
      <alignment vertical="top" wrapText="1"/>
    </xf>
    <xf numFmtId="0" fontId="19" fillId="0" borderId="157" xfId="1" applyFont="1" applyBorder="1" applyAlignment="1" applyProtection="1">
      <alignment vertical="top" wrapText="1"/>
    </xf>
    <xf numFmtId="0" fontId="23" fillId="0" borderId="189" xfId="2" applyNumberFormat="1" applyFont="1" applyFill="1" applyBorder="1" applyAlignment="1" applyProtection="1">
      <alignment vertical="center" wrapText="1"/>
    </xf>
    <xf numFmtId="0" fontId="23" fillId="0" borderId="189" xfId="2" applyNumberFormat="1" applyFont="1" applyFill="1" applyBorder="1" applyAlignment="1" applyProtection="1">
      <alignment vertical="center"/>
    </xf>
    <xf numFmtId="0" fontId="23" fillId="0" borderId="100" xfId="2" applyNumberFormat="1" applyFont="1" applyFill="1" applyBorder="1" applyAlignment="1" applyProtection="1">
      <alignment vertical="center" wrapText="1"/>
    </xf>
    <xf numFmtId="0" fontId="23" fillId="0" borderId="100" xfId="2" applyNumberFormat="1" applyFont="1" applyFill="1" applyBorder="1" applyAlignment="1" applyProtection="1">
      <alignment vertical="center"/>
    </xf>
    <xf numFmtId="0" fontId="23" fillId="0" borderId="64" xfId="2" applyNumberFormat="1" applyFont="1" applyFill="1" applyBorder="1" applyAlignment="1" applyProtection="1">
      <alignment vertical="center" wrapText="1"/>
    </xf>
    <xf numFmtId="0" fontId="23" fillId="0" borderId="64" xfId="2" applyNumberFormat="1" applyFont="1" applyFill="1" applyBorder="1" applyAlignment="1" applyProtection="1">
      <alignment vertical="center"/>
    </xf>
    <xf numFmtId="178" fontId="23" fillId="0" borderId="7" xfId="2" applyNumberFormat="1" applyFont="1" applyFill="1" applyBorder="1" applyAlignment="1" applyProtection="1">
      <alignment horizontal="left" vertical="center" wrapText="1"/>
    </xf>
    <xf numFmtId="177" fontId="23" fillId="0" borderId="7" xfId="2" applyNumberFormat="1" applyFont="1" applyFill="1" applyBorder="1" applyAlignment="1" applyProtection="1">
      <alignment horizontal="left" vertical="center"/>
    </xf>
    <xf numFmtId="0" fontId="23" fillId="39" borderId="128" xfId="1" applyNumberFormat="1" applyFont="1" applyFill="1" applyBorder="1" applyAlignment="1" applyProtection="1">
      <alignment vertical="center" wrapText="1"/>
    </xf>
    <xf numFmtId="177" fontId="23" fillId="0" borderId="1" xfId="2" applyNumberFormat="1" applyFont="1" applyFill="1" applyBorder="1" applyAlignment="1" applyProtection="1">
      <alignment horizontal="left" vertical="center"/>
    </xf>
    <xf numFmtId="0" fontId="23" fillId="0" borderId="1" xfId="2" applyNumberFormat="1" applyFont="1" applyFill="1" applyBorder="1" applyAlignment="1" applyProtection="1">
      <alignment vertical="center" wrapText="1"/>
    </xf>
    <xf numFmtId="0" fontId="19" fillId="0" borderId="1" xfId="1" applyNumberFormat="1" applyFont="1" applyFill="1" applyBorder="1" applyAlignment="1" applyProtection="1">
      <alignment vertical="center" wrapText="1"/>
    </xf>
    <xf numFmtId="0" fontId="19" fillId="0" borderId="1" xfId="2" applyNumberFormat="1" applyFont="1" applyFill="1" applyBorder="1" applyAlignment="1" applyProtection="1">
      <alignment vertical="center"/>
    </xf>
    <xf numFmtId="0" fontId="23" fillId="0" borderId="1" xfId="2" applyNumberFormat="1" applyFont="1" applyFill="1" applyBorder="1" applyAlignment="1" applyProtection="1">
      <alignment horizontal="left" vertical="center" wrapText="1"/>
    </xf>
    <xf numFmtId="0" fontId="23" fillId="0" borderId="16" xfId="2" applyNumberFormat="1" applyFont="1" applyFill="1" applyBorder="1" applyAlignment="1" applyProtection="1">
      <alignment horizontal="left" vertical="center" wrapText="1"/>
    </xf>
    <xf numFmtId="0" fontId="19" fillId="0" borderId="16" xfId="2" applyNumberFormat="1" applyFont="1" applyFill="1" applyBorder="1" applyAlignment="1" applyProtection="1">
      <alignment horizontal="left" vertical="center" wrapText="1"/>
    </xf>
    <xf numFmtId="0" fontId="23" fillId="0" borderId="7" xfId="2" applyNumberFormat="1" applyFont="1" applyFill="1" applyBorder="1" applyAlignment="1" applyProtection="1">
      <alignment horizontal="left" vertical="center" wrapText="1"/>
    </xf>
    <xf numFmtId="0" fontId="19" fillId="0" borderId="7" xfId="1" applyNumberFormat="1" applyFont="1" applyFill="1" applyBorder="1" applyAlignment="1" applyProtection="1">
      <alignment horizontal="left" vertical="center" wrapText="1"/>
    </xf>
    <xf numFmtId="0" fontId="23" fillId="0" borderId="7" xfId="2" applyNumberFormat="1" applyFont="1" applyFill="1" applyBorder="1" applyAlignment="1" applyProtection="1">
      <alignment horizontal="left" vertical="center"/>
    </xf>
    <xf numFmtId="177" fontId="23" fillId="0" borderId="128" xfId="2" applyNumberFormat="1" applyFont="1" applyFill="1" applyBorder="1" applyAlignment="1" applyProtection="1">
      <alignment horizontal="left" vertical="center"/>
    </xf>
    <xf numFmtId="177" fontId="23" fillId="0" borderId="100" xfId="2" applyNumberFormat="1" applyFont="1" applyFill="1" applyBorder="1" applyAlignment="1" applyProtection="1">
      <alignment horizontal="left" vertical="center"/>
    </xf>
    <xf numFmtId="49" fontId="19" fillId="0" borderId="128" xfId="2" applyNumberFormat="1" applyFont="1" applyFill="1" applyBorder="1" applyAlignment="1" applyProtection="1">
      <alignment horizontal="left" vertical="center"/>
    </xf>
    <xf numFmtId="0" fontId="23" fillId="0" borderId="1" xfId="1" applyNumberFormat="1" applyFont="1" applyFill="1" applyBorder="1" applyAlignment="1" applyProtection="1">
      <alignment vertical="center" wrapText="1"/>
    </xf>
    <xf numFmtId="0" fontId="23" fillId="0" borderId="16" xfId="2" applyNumberFormat="1" applyFont="1" applyFill="1" applyBorder="1" applyAlignment="1" applyProtection="1">
      <alignment vertical="center" wrapText="1"/>
    </xf>
    <xf numFmtId="0" fontId="23" fillId="0" borderId="128" xfId="1" applyNumberFormat="1" applyFont="1" applyFill="1" applyBorder="1" applyAlignment="1" applyProtection="1">
      <alignment vertical="center" wrapText="1"/>
    </xf>
    <xf numFmtId="0" fontId="23" fillId="0" borderId="1" xfId="1" applyNumberFormat="1" applyFont="1" applyFill="1" applyBorder="1" applyAlignment="1" applyProtection="1">
      <alignment horizontal="left" vertical="center" wrapText="1"/>
    </xf>
    <xf numFmtId="0" fontId="23" fillId="0" borderId="1" xfId="2" applyNumberFormat="1" applyFont="1" applyFill="1" applyBorder="1" applyAlignment="1" applyProtection="1">
      <alignment horizontal="left" vertical="center"/>
    </xf>
    <xf numFmtId="0" fontId="23" fillId="0" borderId="16" xfId="1" applyNumberFormat="1" applyFont="1" applyFill="1" applyBorder="1" applyAlignment="1" applyProtection="1">
      <alignment horizontal="left" vertical="center" wrapText="1"/>
    </xf>
    <xf numFmtId="0" fontId="23" fillId="0" borderId="16" xfId="2" applyNumberFormat="1" applyFont="1" applyFill="1" applyBorder="1" applyAlignment="1" applyProtection="1">
      <alignment horizontal="left" vertical="center"/>
    </xf>
    <xf numFmtId="0" fontId="14" fillId="0" borderId="7" xfId="2" applyNumberFormat="1" applyFont="1" applyFill="1" applyBorder="1" applyAlignment="1" applyProtection="1">
      <alignment horizontal="left" vertical="center" wrapText="1" shrinkToFit="1"/>
    </xf>
    <xf numFmtId="49" fontId="19" fillId="0" borderId="1" xfId="2" applyNumberFormat="1" applyFont="1" applyFill="1" applyBorder="1" applyAlignment="1" applyProtection="1">
      <alignment horizontal="left" vertical="center"/>
    </xf>
    <xf numFmtId="0" fontId="14" fillId="0" borderId="61" xfId="2" applyNumberFormat="1" applyFont="1" applyFill="1" applyBorder="1" applyAlignment="1" applyProtection="1">
      <alignment horizontal="left" vertical="center" wrapText="1" shrinkToFit="1"/>
    </xf>
    <xf numFmtId="49" fontId="19" fillId="0" borderId="61" xfId="2" applyNumberFormat="1" applyFont="1" applyFill="1" applyBorder="1" applyAlignment="1" applyProtection="1">
      <alignment horizontal="left" vertical="center"/>
    </xf>
    <xf numFmtId="177" fontId="50" fillId="0" borderId="128" xfId="2" applyNumberFormat="1" applyFont="1" applyFill="1" applyBorder="1" applyAlignment="1" applyProtection="1">
      <alignment horizontal="left" vertical="center"/>
    </xf>
    <xf numFmtId="0" fontId="23" fillId="39" borderId="16" xfId="1" applyNumberFormat="1" applyFont="1" applyFill="1" applyBorder="1" applyAlignment="1" applyProtection="1">
      <alignment vertical="center" wrapText="1"/>
    </xf>
    <xf numFmtId="177" fontId="19" fillId="0" borderId="128" xfId="2" applyNumberFormat="1" applyFont="1" applyFill="1" applyBorder="1" applyAlignment="1" applyProtection="1">
      <alignment horizontal="left" vertical="center"/>
    </xf>
    <xf numFmtId="177" fontId="23" fillId="0" borderId="3" xfId="2" applyNumberFormat="1" applyFont="1" applyFill="1" applyBorder="1" applyAlignment="1" applyProtection="1">
      <alignment horizontal="left" vertical="center"/>
    </xf>
    <xf numFmtId="177" fontId="50" fillId="0" borderId="100" xfId="2" applyNumberFormat="1" applyFont="1" applyFill="1" applyBorder="1" applyAlignment="1" applyProtection="1">
      <alignment horizontal="left" vertical="center"/>
    </xf>
    <xf numFmtId="177" fontId="19" fillId="0" borderId="100" xfId="2" applyNumberFormat="1" applyFont="1" applyFill="1" applyBorder="1" applyAlignment="1" applyProtection="1">
      <alignment horizontal="left" vertical="center"/>
    </xf>
    <xf numFmtId="177" fontId="23" fillId="0" borderId="64" xfId="2" applyNumberFormat="1" applyFont="1" applyFill="1" applyBorder="1" applyAlignment="1" applyProtection="1">
      <alignment horizontal="left" vertical="center"/>
    </xf>
    <xf numFmtId="177" fontId="50" fillId="0" borderId="64" xfId="2" applyNumberFormat="1" applyFont="1" applyFill="1" applyBorder="1" applyAlignment="1" applyProtection="1">
      <alignment horizontal="left" vertical="center"/>
    </xf>
    <xf numFmtId="177" fontId="19" fillId="0" borderId="64" xfId="2" applyNumberFormat="1" applyFont="1" applyFill="1" applyBorder="1" applyAlignment="1" applyProtection="1">
      <alignment horizontal="left" vertical="center"/>
    </xf>
    <xf numFmtId="178" fontId="23" fillId="0" borderId="129" xfId="2" applyNumberFormat="1" applyFont="1" applyFill="1" applyBorder="1" applyAlignment="1" applyProtection="1">
      <alignment horizontal="left" vertical="center" wrapText="1"/>
    </xf>
    <xf numFmtId="177" fontId="23" fillId="0" borderId="129" xfId="2" applyNumberFormat="1" applyFont="1" applyFill="1" applyBorder="1" applyAlignment="1" applyProtection="1">
      <alignment horizontal="left" vertical="center"/>
    </xf>
    <xf numFmtId="178" fontId="23" fillId="0" borderId="128" xfId="2" applyNumberFormat="1" applyFont="1" applyFill="1" applyBorder="1" applyAlignment="1" applyProtection="1">
      <alignment vertical="center" wrapText="1"/>
    </xf>
    <xf numFmtId="49" fontId="31" fillId="0" borderId="100" xfId="2" applyNumberFormat="1" applyFont="1" applyFill="1" applyBorder="1" applyAlignment="1" applyProtection="1">
      <alignment horizontal="left" vertical="center"/>
    </xf>
    <xf numFmtId="177" fontId="31" fillId="0" borderId="100" xfId="2" applyNumberFormat="1" applyFont="1" applyFill="1" applyBorder="1" applyAlignment="1" applyProtection="1">
      <alignment horizontal="left" vertical="center"/>
    </xf>
    <xf numFmtId="0" fontId="31" fillId="0" borderId="100" xfId="2" applyNumberFormat="1" applyFont="1" applyFill="1" applyBorder="1" applyAlignment="1" applyProtection="1">
      <alignment horizontal="left" vertical="center" wrapText="1"/>
    </xf>
    <xf numFmtId="178" fontId="23" fillId="0" borderId="16" xfId="2" applyNumberFormat="1" applyFont="1" applyFill="1" applyBorder="1" applyAlignment="1" applyProtection="1">
      <alignment horizontal="left" vertical="center" wrapText="1"/>
    </xf>
    <xf numFmtId="177" fontId="23" fillId="0" borderId="16" xfId="2" applyNumberFormat="1" applyFont="1" applyFill="1" applyBorder="1" applyAlignment="1" applyProtection="1">
      <alignment horizontal="left" vertical="center"/>
    </xf>
    <xf numFmtId="49" fontId="19" fillId="0" borderId="129" xfId="2" applyNumberFormat="1" applyFont="1" applyFill="1" applyBorder="1" applyAlignment="1" applyProtection="1">
      <alignment horizontal="left" vertical="center"/>
    </xf>
    <xf numFmtId="0" fontId="19" fillId="0" borderId="100" xfId="2" applyNumberFormat="1" applyFont="1" applyFill="1" applyBorder="1" applyAlignment="1" applyProtection="1">
      <alignment horizontal="left" vertical="center"/>
    </xf>
    <xf numFmtId="0" fontId="23" fillId="0" borderId="100" xfId="2" applyNumberFormat="1" applyFont="1" applyFill="1" applyBorder="1" applyAlignment="1" applyProtection="1">
      <alignment horizontal="left" vertical="center"/>
    </xf>
    <xf numFmtId="178" fontId="23" fillId="0" borderId="3" xfId="2" applyNumberFormat="1" applyFont="1" applyFill="1" applyBorder="1" applyAlignment="1" applyProtection="1">
      <alignment vertical="center" wrapText="1"/>
    </xf>
    <xf numFmtId="0" fontId="31" fillId="0" borderId="64" xfId="2" applyNumberFormat="1" applyFont="1" applyFill="1" applyBorder="1" applyAlignment="1" applyProtection="1">
      <alignment horizontal="left" vertical="center" wrapText="1"/>
    </xf>
    <xf numFmtId="49" fontId="19" fillId="0" borderId="100" xfId="2" applyNumberFormat="1" applyFont="1" applyFill="1" applyBorder="1" applyAlignment="1" applyProtection="1">
      <alignment horizontal="left" vertical="center"/>
    </xf>
    <xf numFmtId="178" fontId="19" fillId="0" borderId="100" xfId="2" applyNumberFormat="1" applyFont="1" applyFill="1" applyBorder="1" applyAlignment="1" applyProtection="1">
      <alignment horizontal="left" vertical="center"/>
    </xf>
    <xf numFmtId="0" fontId="19" fillId="0" borderId="64" xfId="1" quotePrefix="1" applyNumberFormat="1" applyFont="1" applyFill="1" applyBorder="1" applyAlignment="1" applyProtection="1">
      <alignment vertical="center" wrapText="1"/>
    </xf>
    <xf numFmtId="0" fontId="23" fillId="0" borderId="61" xfId="2" applyNumberFormat="1" applyFont="1" applyFill="1" applyBorder="1" applyAlignment="1" applyProtection="1">
      <alignment vertical="center" wrapText="1"/>
    </xf>
    <xf numFmtId="0" fontId="23" fillId="39" borderId="64" xfId="1" applyNumberFormat="1" applyFont="1" applyFill="1" applyBorder="1" applyAlignment="1" applyProtection="1">
      <alignment vertical="center" wrapText="1"/>
    </xf>
    <xf numFmtId="177" fontId="23" fillId="0" borderId="16" xfId="2" applyNumberFormat="1" applyFont="1" applyFill="1" applyBorder="1" applyAlignment="1" applyProtection="1">
      <alignment horizontal="left" vertical="center" wrapText="1"/>
    </xf>
    <xf numFmtId="178" fontId="19" fillId="0" borderId="64" xfId="2" applyNumberFormat="1" applyFont="1" applyFill="1" applyBorder="1" applyAlignment="1" applyProtection="1">
      <alignment horizontal="left" vertical="center"/>
    </xf>
    <xf numFmtId="177" fontId="23" fillId="41" borderId="7" xfId="2" applyNumberFormat="1" applyFont="1" applyFill="1" applyBorder="1" applyAlignment="1" applyProtection="1">
      <alignment horizontal="left" vertical="center"/>
    </xf>
    <xf numFmtId="49" fontId="19" fillId="41" borderId="61" xfId="2" applyNumberFormat="1" applyFont="1" applyFill="1" applyBorder="1" applyAlignment="1" applyProtection="1">
      <alignment horizontal="left" vertical="center"/>
    </xf>
    <xf numFmtId="177" fontId="23" fillId="41" borderId="16" xfId="2" applyNumberFormat="1" applyFont="1" applyFill="1" applyBorder="1" applyAlignment="1" applyProtection="1">
      <alignment vertical="center"/>
    </xf>
    <xf numFmtId="0" fontId="19" fillId="41" borderId="16" xfId="2" applyNumberFormat="1" applyFont="1" applyFill="1" applyBorder="1" applyAlignment="1" applyProtection="1">
      <alignment horizontal="left" vertical="center" wrapText="1"/>
    </xf>
    <xf numFmtId="178" fontId="19" fillId="41" borderId="16" xfId="2" applyNumberFormat="1" applyFont="1" applyFill="1" applyBorder="1" applyAlignment="1" applyProtection="1">
      <alignment horizontal="left" vertical="center"/>
    </xf>
    <xf numFmtId="177" fontId="23" fillId="41" borderId="16" xfId="2" applyNumberFormat="1" applyFont="1" applyFill="1" applyBorder="1" applyAlignment="1" applyProtection="1">
      <alignment horizontal="left" vertical="center"/>
    </xf>
    <xf numFmtId="177" fontId="23" fillId="41" borderId="100" xfId="2" applyNumberFormat="1" applyFont="1" applyFill="1" applyBorder="1" applyAlignment="1" applyProtection="1">
      <alignment horizontal="left" vertical="center"/>
    </xf>
    <xf numFmtId="0" fontId="23" fillId="41" borderId="128" xfId="1" applyNumberFormat="1" applyFont="1" applyFill="1" applyBorder="1" applyAlignment="1" applyProtection="1">
      <alignment vertical="center" wrapText="1"/>
    </xf>
    <xf numFmtId="178" fontId="19" fillId="39" borderId="7" xfId="2" applyNumberFormat="1" applyFont="1" applyFill="1" applyBorder="1" applyAlignment="1" applyProtection="1">
      <alignment horizontal="left" vertical="center"/>
    </xf>
    <xf numFmtId="178" fontId="19" fillId="39" borderId="100" xfId="2" applyNumberFormat="1" applyFont="1" applyFill="1" applyBorder="1" applyAlignment="1" applyProtection="1">
      <alignment horizontal="left" vertical="center"/>
    </xf>
    <xf numFmtId="177" fontId="19" fillId="39" borderId="61" xfId="2" applyNumberFormat="1" applyFont="1" applyFill="1" applyBorder="1" applyAlignment="1" applyProtection="1">
      <alignment vertical="center"/>
    </xf>
    <xf numFmtId="177" fontId="19" fillId="39" borderId="64" xfId="2" applyNumberFormat="1" applyFont="1" applyFill="1" applyBorder="1" applyAlignment="1" applyProtection="1">
      <alignment vertical="center"/>
    </xf>
    <xf numFmtId="177" fontId="23" fillId="0" borderId="7" xfId="2" applyNumberFormat="1" applyFont="1" applyFill="1" applyBorder="1" applyAlignment="1" applyProtection="1">
      <alignment horizontal="left" vertical="center" wrapText="1"/>
    </xf>
    <xf numFmtId="177" fontId="19" fillId="39" borderId="7" xfId="2" applyNumberFormat="1" applyFont="1" applyFill="1" applyBorder="1" applyAlignment="1" applyProtection="1">
      <alignment vertical="center"/>
    </xf>
    <xf numFmtId="178" fontId="23" fillId="0" borderId="3" xfId="2" applyNumberFormat="1" applyFont="1" applyFill="1" applyBorder="1" applyAlignment="1" applyProtection="1">
      <alignment horizontal="left" vertical="center" wrapText="1"/>
    </xf>
    <xf numFmtId="177" fontId="19" fillId="0" borderId="3" xfId="2" applyNumberFormat="1" applyFont="1" applyFill="1" applyBorder="1" applyAlignment="1" applyProtection="1">
      <alignment vertical="center"/>
    </xf>
    <xf numFmtId="177" fontId="19" fillId="0" borderId="16" xfId="2" applyNumberFormat="1" applyFont="1" applyFill="1" applyBorder="1" applyAlignment="1" applyProtection="1">
      <alignment vertical="center"/>
    </xf>
    <xf numFmtId="178" fontId="19" fillId="0" borderId="7" xfId="2" applyNumberFormat="1" applyFont="1" applyFill="1" applyBorder="1" applyAlignment="1" applyProtection="1">
      <alignment horizontal="left" vertical="center"/>
    </xf>
    <xf numFmtId="178" fontId="19" fillId="0" borderId="128" xfId="2" applyNumberFormat="1" applyFont="1" applyFill="1" applyBorder="1" applyAlignment="1" applyProtection="1">
      <alignment horizontal="left" vertical="center"/>
    </xf>
    <xf numFmtId="178" fontId="19" fillId="0" borderId="3" xfId="2" applyNumberFormat="1" applyFont="1" applyFill="1" applyBorder="1" applyAlignment="1" applyProtection="1">
      <alignment horizontal="left" vertical="center"/>
    </xf>
    <xf numFmtId="177" fontId="23" fillId="0" borderId="3" xfId="2" applyNumberFormat="1" applyFont="1" applyFill="1" applyBorder="1" applyAlignment="1" applyProtection="1">
      <alignment vertical="center"/>
    </xf>
    <xf numFmtId="177" fontId="50" fillId="0" borderId="16" xfId="2" applyNumberFormat="1" applyFont="1" applyFill="1" applyBorder="1" applyAlignment="1" applyProtection="1">
      <alignment horizontal="left" vertical="center"/>
    </xf>
    <xf numFmtId="178" fontId="50" fillId="0" borderId="16" xfId="2" applyNumberFormat="1" applyFont="1" applyFill="1" applyBorder="1" applyAlignment="1" applyProtection="1">
      <alignment horizontal="left" vertical="center"/>
    </xf>
    <xf numFmtId="177" fontId="50" fillId="0" borderId="7" xfId="2" applyNumberFormat="1" applyFont="1" applyFill="1" applyBorder="1" applyAlignment="1" applyProtection="1">
      <alignment horizontal="left" vertical="center"/>
    </xf>
    <xf numFmtId="178" fontId="50" fillId="0" borderId="100" xfId="2" applyNumberFormat="1" applyFont="1" applyFill="1" applyBorder="1" applyAlignment="1" applyProtection="1">
      <alignment horizontal="left" vertical="center"/>
    </xf>
    <xf numFmtId="177" fontId="50" fillId="0" borderId="61" xfId="2" applyNumberFormat="1" applyFont="1" applyFill="1" applyBorder="1" applyAlignment="1" applyProtection="1">
      <alignment horizontal="left" vertical="center"/>
    </xf>
    <xf numFmtId="178" fontId="50" fillId="0" borderId="61" xfId="2" applyNumberFormat="1" applyFont="1" applyFill="1" applyBorder="1" applyAlignment="1" applyProtection="1">
      <alignment horizontal="left" vertical="center"/>
    </xf>
    <xf numFmtId="177" fontId="50" fillId="0" borderId="3" xfId="2" applyNumberFormat="1" applyFont="1" applyFill="1" applyBorder="1" applyAlignment="1" applyProtection="1">
      <alignment horizontal="left" vertical="center"/>
    </xf>
    <xf numFmtId="178" fontId="50" fillId="0" borderId="3" xfId="2" applyNumberFormat="1" applyFont="1" applyFill="1" applyBorder="1" applyAlignment="1" applyProtection="1">
      <alignment horizontal="left" vertical="center"/>
    </xf>
    <xf numFmtId="0" fontId="82" fillId="0" borderId="61" xfId="0" applyFont="1" applyBorder="1" applyAlignment="1">
      <alignment vertical="center"/>
    </xf>
    <xf numFmtId="0" fontId="82" fillId="0" borderId="100" xfId="0" applyFont="1" applyBorder="1" applyAlignment="1">
      <alignment vertical="center"/>
    </xf>
    <xf numFmtId="0" fontId="82" fillId="0" borderId="64" xfId="0" applyFont="1" applyBorder="1" applyAlignment="1">
      <alignment vertical="center"/>
    </xf>
    <xf numFmtId="0" fontId="83" fillId="0" borderId="61" xfId="0" applyFont="1" applyFill="1" applyBorder="1" applyAlignment="1">
      <alignment vertical="center"/>
    </xf>
    <xf numFmtId="0" fontId="76" fillId="0" borderId="61" xfId="0" applyFont="1" applyFill="1" applyBorder="1" applyAlignment="1">
      <alignment vertical="center"/>
    </xf>
    <xf numFmtId="0" fontId="83" fillId="0" borderId="100" xfId="0" applyFont="1" applyFill="1" applyBorder="1" applyAlignment="1">
      <alignment vertical="center"/>
    </xf>
    <xf numFmtId="0" fontId="76" fillId="0" borderId="100" xfId="0" applyFont="1" applyFill="1" applyBorder="1" applyAlignment="1">
      <alignment vertical="center"/>
    </xf>
    <xf numFmtId="0" fontId="83" fillId="0" borderId="64" xfId="0" applyFont="1" applyFill="1" applyBorder="1" applyAlignment="1">
      <alignment vertical="center"/>
    </xf>
    <xf numFmtId="0" fontId="76" fillId="0" borderId="64" xfId="0" applyFont="1" applyFill="1" applyBorder="1" applyAlignment="1">
      <alignment vertical="center"/>
    </xf>
    <xf numFmtId="0" fontId="23" fillId="0" borderId="7" xfId="2" applyNumberFormat="1" applyFont="1" applyFill="1" applyBorder="1" applyAlignment="1" applyProtection="1">
      <alignment vertical="center" wrapText="1"/>
    </xf>
    <xf numFmtId="0" fontId="23" fillId="0" borderId="13" xfId="2" applyNumberFormat="1" applyFont="1" applyFill="1" applyBorder="1" applyAlignment="1" applyProtection="1">
      <alignment vertical="center" wrapText="1"/>
    </xf>
    <xf numFmtId="178" fontId="19" fillId="39" borderId="64" xfId="2" applyNumberFormat="1" applyFont="1" applyFill="1" applyBorder="1" applyAlignment="1" applyProtection="1">
      <alignment horizontal="left" vertical="center"/>
    </xf>
    <xf numFmtId="0" fontId="23" fillId="0" borderId="126" xfId="2" applyNumberFormat="1" applyFont="1" applyFill="1" applyBorder="1" applyAlignment="1" applyProtection="1">
      <alignment vertical="center" wrapText="1"/>
    </xf>
    <xf numFmtId="177" fontId="23" fillId="0" borderId="109" xfId="2" applyNumberFormat="1" applyFont="1" applyFill="1" applyBorder="1" applyAlignment="1" applyProtection="1">
      <alignment horizontal="left" vertical="center"/>
    </xf>
    <xf numFmtId="0" fontId="82" fillId="0" borderId="3" xfId="0" applyFont="1" applyBorder="1" applyAlignment="1">
      <alignment vertical="center"/>
    </xf>
    <xf numFmtId="177" fontId="23" fillId="0" borderId="72" xfId="2" applyNumberFormat="1" applyFont="1" applyFill="1" applyBorder="1" applyAlignment="1" applyProtection="1">
      <alignment horizontal="left" vertical="center"/>
    </xf>
    <xf numFmtId="0" fontId="23" fillId="39" borderId="1" xfId="2" applyNumberFormat="1" applyFont="1" applyFill="1" applyBorder="1" applyAlignment="1" applyProtection="1">
      <alignment vertical="center" wrapText="1"/>
    </xf>
    <xf numFmtId="0" fontId="23" fillId="0" borderId="11" xfId="2" applyNumberFormat="1" applyFont="1" applyFill="1" applyBorder="1" applyAlignment="1" applyProtection="1">
      <alignment vertical="center" wrapText="1"/>
    </xf>
    <xf numFmtId="49" fontId="50" fillId="0" borderId="7" xfId="2" applyNumberFormat="1" applyFont="1" applyFill="1" applyBorder="1" applyAlignment="1" applyProtection="1">
      <alignment horizontal="left" vertical="center"/>
    </xf>
    <xf numFmtId="177" fontId="23" fillId="0" borderId="107" xfId="2" applyNumberFormat="1" applyFont="1" applyFill="1" applyBorder="1" applyAlignment="1" applyProtection="1">
      <alignment horizontal="left" vertical="center"/>
    </xf>
    <xf numFmtId="49" fontId="50" fillId="0" borderId="100" xfId="2" applyNumberFormat="1" applyFont="1" applyFill="1" applyBorder="1" applyAlignment="1" applyProtection="1">
      <alignment horizontal="left" vertical="center"/>
    </xf>
    <xf numFmtId="49" fontId="50" fillId="0" borderId="3" xfId="2" applyNumberFormat="1" applyFont="1" applyFill="1" applyBorder="1" applyAlignment="1" applyProtection="1">
      <alignment horizontal="left" vertical="center"/>
    </xf>
    <xf numFmtId="0" fontId="19" fillId="0" borderId="64" xfId="2" applyNumberFormat="1" applyFont="1" applyFill="1" applyBorder="1" applyAlignment="1" applyProtection="1">
      <alignment vertical="center" wrapText="1"/>
    </xf>
    <xf numFmtId="0" fontId="23" fillId="0" borderId="64" xfId="1" applyNumberFormat="1" applyFont="1" applyFill="1" applyBorder="1" applyAlignment="1" applyProtection="1">
      <alignment vertical="center" wrapText="1"/>
    </xf>
    <xf numFmtId="0" fontId="50" fillId="0" borderId="64" xfId="2" applyNumberFormat="1" applyFont="1" applyFill="1" applyBorder="1" applyAlignment="1" applyProtection="1">
      <alignment vertical="center"/>
    </xf>
    <xf numFmtId="177" fontId="23" fillId="0" borderId="104" xfId="2" applyNumberFormat="1" applyFont="1" applyFill="1" applyBorder="1" applyAlignment="1" applyProtection="1">
      <alignment horizontal="left" vertical="center"/>
    </xf>
    <xf numFmtId="0" fontId="23" fillId="39" borderId="7" xfId="1" applyNumberFormat="1" applyFont="1" applyFill="1" applyBorder="1" applyAlignment="1" applyProtection="1">
      <alignment vertical="center" wrapText="1"/>
    </xf>
    <xf numFmtId="0" fontId="19" fillId="0" borderId="128" xfId="2" applyNumberFormat="1" applyFont="1" applyFill="1" applyBorder="1" applyAlignment="1" applyProtection="1">
      <alignment horizontal="left" vertical="center"/>
    </xf>
    <xf numFmtId="178" fontId="50" fillId="39" borderId="16" xfId="2" applyNumberFormat="1" applyFont="1" applyFill="1" applyBorder="1" applyAlignment="1" applyProtection="1">
      <alignment horizontal="left" vertical="center"/>
    </xf>
    <xf numFmtId="0" fontId="23" fillId="0" borderId="61" xfId="2" applyNumberFormat="1" applyFont="1" applyFill="1" applyBorder="1" applyAlignment="1" applyProtection="1">
      <alignment vertical="center"/>
    </xf>
    <xf numFmtId="0" fontId="23" fillId="0" borderId="16" xfId="2" applyNumberFormat="1" applyFont="1" applyFill="1" applyBorder="1" applyAlignment="1" applyProtection="1">
      <alignment vertical="center"/>
    </xf>
    <xf numFmtId="0" fontId="23" fillId="0" borderId="129" xfId="2" applyNumberFormat="1" applyFont="1" applyFill="1" applyBorder="1" applyAlignment="1" applyProtection="1">
      <alignment vertical="center"/>
    </xf>
    <xf numFmtId="178" fontId="19" fillId="0" borderId="7" xfId="2" applyNumberFormat="1" applyFont="1" applyFill="1" applyBorder="1" applyAlignment="1" applyProtection="1">
      <alignment horizontal="left" vertical="center" wrapText="1"/>
    </xf>
    <xf numFmtId="177" fontId="37" fillId="0" borderId="1" xfId="2" applyNumberFormat="1" applyFont="1" applyFill="1" applyBorder="1" applyAlignment="1" applyProtection="1">
      <alignment horizontal="left" vertical="center"/>
    </xf>
    <xf numFmtId="178" fontId="19" fillId="0" borderId="1" xfId="2" applyNumberFormat="1" applyFont="1" applyFill="1" applyBorder="1" applyAlignment="1" applyProtection="1">
      <alignment horizontal="left" vertical="center"/>
    </xf>
    <xf numFmtId="0" fontId="23" fillId="0" borderId="1" xfId="2" applyNumberFormat="1" applyFont="1" applyFill="1" applyBorder="1" applyAlignment="1" applyProtection="1">
      <alignment vertical="center"/>
    </xf>
    <xf numFmtId="0" fontId="19" fillId="0" borderId="1" xfId="2" applyNumberFormat="1" applyFont="1" applyFill="1" applyBorder="1" applyAlignment="1" applyProtection="1">
      <alignment vertical="center" wrapText="1"/>
    </xf>
    <xf numFmtId="0" fontId="19" fillId="39" borderId="61" xfId="2" applyNumberFormat="1" applyFont="1" applyFill="1" applyBorder="1" applyAlignment="1" applyProtection="1">
      <alignment vertical="center"/>
    </xf>
    <xf numFmtId="177" fontId="19" fillId="0" borderId="61" xfId="2" applyNumberFormat="1" applyFont="1" applyFill="1" applyBorder="1" applyAlignment="1" applyProtection="1">
      <alignment horizontal="left" vertical="center"/>
    </xf>
    <xf numFmtId="0" fontId="19" fillId="0" borderId="16" xfId="2" applyNumberFormat="1" applyFont="1" applyFill="1" applyBorder="1" applyAlignment="1" applyProtection="1">
      <alignment vertical="center" wrapText="1"/>
    </xf>
    <xf numFmtId="0" fontId="19" fillId="0" borderId="16" xfId="2" applyNumberFormat="1" applyFont="1" applyFill="1" applyBorder="1" applyAlignment="1" applyProtection="1">
      <alignment vertical="center"/>
    </xf>
    <xf numFmtId="0" fontId="19" fillId="39" borderId="64" xfId="2" applyNumberFormat="1" applyFont="1" applyFill="1" applyBorder="1" applyAlignment="1" applyProtection="1">
      <alignment vertical="center"/>
    </xf>
    <xf numFmtId="0" fontId="23" fillId="0" borderId="3" xfId="2" applyNumberFormat="1" applyFont="1" applyFill="1" applyBorder="1" applyAlignment="1" applyProtection="1">
      <alignment vertical="center"/>
    </xf>
    <xf numFmtId="0" fontId="19" fillId="0" borderId="128" xfId="2" applyNumberFormat="1" applyFont="1" applyFill="1" applyBorder="1" applyAlignment="1" applyProtection="1">
      <alignment vertical="center" wrapText="1"/>
    </xf>
    <xf numFmtId="49" fontId="19" fillId="0" borderId="64" xfId="2" applyNumberFormat="1" applyFont="1" applyFill="1" applyBorder="1" applyAlignment="1" applyProtection="1">
      <alignment horizontal="left" vertical="center"/>
    </xf>
    <xf numFmtId="178" fontId="19" fillId="39" borderId="16" xfId="2" applyNumberFormat="1" applyFont="1" applyFill="1" applyBorder="1" applyAlignment="1" applyProtection="1">
      <alignment horizontal="left" vertical="center"/>
    </xf>
    <xf numFmtId="178" fontId="19" fillId="39" borderId="128" xfId="2" applyNumberFormat="1" applyFont="1" applyFill="1" applyBorder="1" applyAlignment="1" applyProtection="1">
      <alignment horizontal="left" vertical="center"/>
    </xf>
    <xf numFmtId="0" fontId="23" fillId="0" borderId="61" xfId="1" applyNumberFormat="1" applyFont="1" applyFill="1" applyBorder="1" applyAlignment="1" applyProtection="1">
      <alignment vertical="center" wrapText="1"/>
    </xf>
    <xf numFmtId="0" fontId="23" fillId="39" borderId="61" xfId="1" applyFont="1" applyFill="1" applyBorder="1" applyAlignment="1" applyProtection="1">
      <alignment vertical="center" wrapText="1"/>
    </xf>
    <xf numFmtId="0" fontId="23" fillId="0" borderId="61" xfId="1" applyFont="1" applyFill="1" applyBorder="1" applyAlignment="1" applyProtection="1">
      <alignment vertical="center"/>
    </xf>
    <xf numFmtId="0" fontId="23" fillId="0" borderId="156" xfId="1" applyNumberFormat="1" applyFont="1" applyFill="1" applyBorder="1" applyAlignment="1" applyProtection="1">
      <alignment vertical="center" wrapText="1"/>
    </xf>
    <xf numFmtId="0" fontId="23" fillId="39" borderId="156" xfId="1" applyFont="1" applyFill="1" applyBorder="1" applyAlignment="1" applyProtection="1">
      <alignment vertical="center" wrapText="1"/>
    </xf>
    <xf numFmtId="0" fontId="23" fillId="0" borderId="156" xfId="1" applyFont="1" applyFill="1" applyBorder="1" applyAlignment="1" applyProtection="1">
      <alignment vertical="center" wrapText="1"/>
    </xf>
    <xf numFmtId="0" fontId="43" fillId="0" borderId="115" xfId="2" applyNumberFormat="1" applyFont="1" applyFill="1" applyBorder="1" applyAlignment="1" applyProtection="1">
      <alignment horizontal="center" vertical="center"/>
    </xf>
    <xf numFmtId="176" fontId="43" fillId="0" borderId="171" xfId="2" applyNumberFormat="1" applyFont="1" applyFill="1" applyBorder="1" applyAlignment="1" applyProtection="1">
      <alignment horizontal="center" vertical="center"/>
    </xf>
    <xf numFmtId="0" fontId="90" fillId="2" borderId="129" xfId="0" applyFont="1" applyFill="1" applyBorder="1" applyAlignment="1">
      <alignment vertical="center" wrapText="1"/>
    </xf>
    <xf numFmtId="0" fontId="90" fillId="2" borderId="16" xfId="0" applyFont="1" applyFill="1" applyBorder="1" applyAlignment="1">
      <alignment vertical="center" wrapText="1"/>
    </xf>
    <xf numFmtId="177" fontId="19" fillId="0" borderId="84" xfId="2" applyNumberFormat="1" applyFont="1" applyFill="1" applyBorder="1" applyAlignment="1" applyProtection="1">
      <alignment horizontal="left" vertical="center"/>
    </xf>
    <xf numFmtId="177" fontId="19" fillId="0" borderId="85" xfId="2" applyNumberFormat="1" applyFont="1" applyFill="1" applyBorder="1" applyAlignment="1" applyProtection="1">
      <alignment horizontal="left" vertical="center"/>
    </xf>
    <xf numFmtId="0" fontId="91" fillId="0" borderId="85" xfId="0" applyFont="1" applyFill="1" applyBorder="1" applyAlignment="1">
      <alignment horizontal="left" vertical="center"/>
    </xf>
    <xf numFmtId="177" fontId="19" fillId="0" borderId="83" xfId="2" applyNumberFormat="1" applyFont="1" applyFill="1" applyBorder="1" applyAlignment="1" applyProtection="1">
      <alignment horizontal="left" vertical="center"/>
    </xf>
    <xf numFmtId="177" fontId="19" fillId="0" borderId="39" xfId="2" applyNumberFormat="1" applyFont="1" applyFill="1" applyBorder="1" applyAlignment="1" applyProtection="1">
      <alignment horizontal="left" vertical="center"/>
    </xf>
    <xf numFmtId="177" fontId="19" fillId="0" borderId="17" xfId="2" applyNumberFormat="1" applyFont="1" applyFill="1" applyBorder="1" applyAlignment="1" applyProtection="1">
      <alignment horizontal="left" vertical="center"/>
    </xf>
    <xf numFmtId="0" fontId="91" fillId="0" borderId="17" xfId="0" applyFont="1" applyFill="1" applyBorder="1" applyAlignment="1">
      <alignment horizontal="left" vertical="center"/>
    </xf>
    <xf numFmtId="177" fontId="19" fillId="0" borderId="42" xfId="2" applyNumberFormat="1" applyFont="1" applyFill="1" applyBorder="1" applyAlignment="1" applyProtection="1">
      <alignment horizontal="left" vertical="center"/>
    </xf>
    <xf numFmtId="0" fontId="14" fillId="0" borderId="7" xfId="2" quotePrefix="1" applyNumberFormat="1" applyFont="1" applyFill="1" applyBorder="1" applyAlignment="1" applyProtection="1">
      <alignment horizontal="left" vertical="top" wrapText="1" shrinkToFit="1"/>
    </xf>
    <xf numFmtId="176" fontId="14" fillId="0" borderId="64" xfId="2" applyNumberFormat="1" applyFont="1" applyFill="1" applyBorder="1" applyAlignment="1" applyProtection="1">
      <alignment horizontal="left" vertical="top" wrapText="1" shrinkToFit="1"/>
    </xf>
    <xf numFmtId="0" fontId="87" fillId="0" borderId="100" xfId="7" applyFont="1" applyBorder="1" applyAlignment="1">
      <alignment vertical="center" wrapText="1"/>
    </xf>
    <xf numFmtId="0" fontId="71" fillId="0" borderId="111" xfId="7" applyFont="1" applyBorder="1" applyAlignment="1">
      <alignment horizontal="center" vertical="center" wrapText="1"/>
    </xf>
    <xf numFmtId="0" fontId="71" fillId="0" borderId="193" xfId="7" applyFont="1" applyBorder="1" applyAlignment="1">
      <alignment horizontal="center" vertical="center"/>
    </xf>
    <xf numFmtId="0" fontId="92" fillId="0" borderId="100" xfId="7" applyFont="1" applyBorder="1" applyAlignment="1">
      <alignment vertical="center" wrapText="1"/>
    </xf>
    <xf numFmtId="0" fontId="92" fillId="0" borderId="194" xfId="7" applyFont="1" applyBorder="1" applyAlignment="1">
      <alignment vertical="center" wrapText="1"/>
    </xf>
    <xf numFmtId="0" fontId="94" fillId="0" borderId="0" xfId="0" applyFont="1">
      <alignment vertical="center"/>
    </xf>
    <xf numFmtId="0" fontId="33" fillId="0" borderId="195" xfId="0" applyFont="1" applyBorder="1" applyAlignment="1">
      <alignment vertical="center" wrapText="1"/>
    </xf>
    <xf numFmtId="0" fontId="95" fillId="8" borderId="183" xfId="0" applyFont="1" applyFill="1" applyBorder="1">
      <alignment vertical="center"/>
    </xf>
    <xf numFmtId="0" fontId="95" fillId="8" borderId="184" xfId="0" applyFont="1" applyFill="1" applyBorder="1" applyAlignment="1">
      <alignment horizontal="left" vertical="center"/>
    </xf>
    <xf numFmtId="0" fontId="49" fillId="0" borderId="7" xfId="1" applyFont="1" applyFill="1" applyBorder="1" applyAlignment="1" applyProtection="1">
      <alignment horizontal="left" vertical="top"/>
    </xf>
    <xf numFmtId="0" fontId="14" fillId="0" borderId="9" xfId="1" applyFont="1" applyFill="1" applyBorder="1" applyAlignment="1" applyProtection="1">
      <alignment horizontal="left" vertical="top"/>
    </xf>
    <xf numFmtId="176" fontId="37" fillId="0" borderId="16" xfId="2" applyNumberFormat="1" applyFont="1" applyFill="1" applyBorder="1" applyAlignment="1" applyProtection="1">
      <alignment horizontal="left" vertical="top" wrapText="1" shrinkToFit="1"/>
    </xf>
    <xf numFmtId="0" fontId="96" fillId="0" borderId="182" xfId="0" applyFont="1" applyBorder="1" applyAlignment="1">
      <alignment vertical="center" wrapText="1"/>
    </xf>
    <xf numFmtId="0" fontId="49" fillId="0" borderId="153" xfId="1" applyFont="1" applyFill="1" applyBorder="1" applyAlignment="1" applyProtection="1">
      <alignment vertical="top"/>
    </xf>
    <xf numFmtId="0" fontId="49" fillId="0" borderId="192" xfId="1" applyFont="1" applyFill="1" applyBorder="1" applyAlignment="1" applyProtection="1">
      <alignment vertical="top" wrapText="1"/>
    </xf>
    <xf numFmtId="0" fontId="15" fillId="0" borderId="10" xfId="1" applyFont="1" applyFill="1" applyBorder="1" applyAlignment="1" applyProtection="1">
      <alignment vertical="top"/>
    </xf>
    <xf numFmtId="177" fontId="31" fillId="0" borderId="7" xfId="2" applyNumberFormat="1" applyFont="1" applyFill="1" applyBorder="1" applyAlignment="1" applyProtection="1">
      <alignment horizontal="left" vertical="center"/>
    </xf>
    <xf numFmtId="0" fontId="15" fillId="0" borderId="7" xfId="2" applyNumberFormat="1" applyFont="1" applyFill="1" applyBorder="1" applyAlignment="1" applyProtection="1">
      <alignment horizontal="left" vertical="center" wrapText="1" shrinkToFit="1"/>
    </xf>
    <xf numFmtId="49" fontId="31" fillId="0" borderId="1" xfId="2" applyNumberFormat="1" applyFont="1" applyFill="1" applyBorder="1" applyAlignment="1" applyProtection="1">
      <alignment horizontal="left" vertical="center"/>
    </xf>
    <xf numFmtId="0" fontId="51" fillId="39" borderId="2" xfId="2" applyNumberFormat="1" applyFont="1" applyFill="1" applyBorder="1" applyAlignment="1" applyProtection="1">
      <alignment horizontal="left" vertical="center"/>
    </xf>
    <xf numFmtId="176" fontId="51" fillId="39" borderId="0" xfId="2" applyNumberFormat="1" applyFont="1" applyFill="1" applyBorder="1" applyAlignment="1" applyProtection="1">
      <alignment horizontal="center" vertical="center"/>
    </xf>
    <xf numFmtId="0" fontId="37" fillId="39" borderId="16" xfId="2" quotePrefix="1" applyNumberFormat="1" applyFont="1" applyFill="1" applyBorder="1" applyAlignment="1" applyProtection="1">
      <alignment horizontal="center" vertical="center" wrapText="1"/>
    </xf>
    <xf numFmtId="176" fontId="51" fillId="39" borderId="104" xfId="2" applyNumberFormat="1" applyFont="1" applyFill="1" applyBorder="1" applyAlignment="1" applyProtection="1">
      <alignment horizontal="center" vertical="center" wrapText="1"/>
    </xf>
    <xf numFmtId="0" fontId="31" fillId="39" borderId="100" xfId="2" applyNumberFormat="1" applyFont="1" applyFill="1" applyBorder="1" applyAlignment="1" applyProtection="1">
      <alignment horizontal="left" vertical="center"/>
    </xf>
    <xf numFmtId="0" fontId="31" fillId="0" borderId="100" xfId="2" applyNumberFormat="1" applyFont="1" applyFill="1" applyBorder="1" applyAlignment="1" applyProtection="1">
      <alignment horizontal="left" vertical="center"/>
    </xf>
    <xf numFmtId="178" fontId="19" fillId="0" borderId="16" xfId="2" applyNumberFormat="1" applyFont="1" applyFill="1" applyBorder="1" applyAlignment="1" applyProtection="1">
      <alignment horizontal="left" vertical="center" wrapText="1"/>
    </xf>
    <xf numFmtId="0" fontId="14" fillId="0" borderId="99" xfId="1" applyFont="1" applyFill="1" applyBorder="1" applyAlignment="1" applyProtection="1">
      <alignment horizontal="center" vertical="top" wrapText="1"/>
    </xf>
    <xf numFmtId="0" fontId="33" fillId="0" borderId="197" xfId="0" applyFont="1" applyBorder="1">
      <alignment vertical="center"/>
    </xf>
    <xf numFmtId="0" fontId="33" fillId="0" borderId="196" xfId="0" applyFont="1" applyBorder="1">
      <alignment vertical="center"/>
    </xf>
    <xf numFmtId="0" fontId="92" fillId="0" borderId="182" xfId="7" applyFont="1" applyBorder="1" applyAlignment="1">
      <alignment vertical="center" wrapText="1"/>
    </xf>
    <xf numFmtId="176" fontId="99" fillId="0" borderId="22" xfId="2" applyNumberFormat="1" applyFont="1" applyFill="1" applyBorder="1" applyAlignment="1" applyProtection="1">
      <alignment horizontal="center" vertical="center"/>
    </xf>
    <xf numFmtId="0" fontId="87" fillId="0" borderId="198" xfId="7" applyFont="1" applyBorder="1" applyAlignment="1">
      <alignment horizontal="center" vertical="center"/>
    </xf>
    <xf numFmtId="0" fontId="71" fillId="0" borderId="182" xfId="7" applyFont="1" applyBorder="1" applyAlignment="1">
      <alignment horizontal="center" vertical="center" wrapText="1"/>
    </xf>
    <xf numFmtId="0" fontId="71" fillId="0" borderId="199" xfId="7" applyFont="1" applyBorder="1">
      <alignment vertical="center"/>
    </xf>
    <xf numFmtId="0" fontId="95" fillId="8" borderId="193" xfId="0" applyFont="1" applyFill="1" applyBorder="1" applyAlignment="1">
      <alignment horizontal="left" vertical="center"/>
    </xf>
    <xf numFmtId="0" fontId="95" fillId="8" borderId="183" xfId="0" applyFont="1" applyFill="1" applyBorder="1" applyAlignment="1">
      <alignment horizontal="left" vertical="center"/>
    </xf>
    <xf numFmtId="0" fontId="51" fillId="0" borderId="7" xfId="1" applyFont="1" applyFill="1" applyBorder="1" applyAlignment="1" applyProtection="1">
      <alignment horizontal="left" vertical="top"/>
    </xf>
    <xf numFmtId="0" fontId="51" fillId="0" borderId="156" xfId="1" applyFont="1" applyFill="1" applyBorder="1" applyAlignment="1" applyProtection="1">
      <alignment horizontal="left" vertical="top"/>
    </xf>
    <xf numFmtId="176" fontId="25" fillId="39" borderId="21" xfId="2" applyNumberFormat="1" applyFont="1" applyFill="1" applyBorder="1" applyAlignment="1" applyProtection="1">
      <alignment horizontal="center" vertical="center"/>
    </xf>
    <xf numFmtId="176" fontId="25" fillId="39" borderId="13" xfId="2" applyNumberFormat="1" applyFont="1" applyFill="1" applyBorder="1" applyAlignment="1" applyProtection="1">
      <alignment horizontal="center" vertical="center"/>
    </xf>
    <xf numFmtId="176" fontId="25" fillId="39" borderId="151" xfId="2" applyNumberFormat="1" applyFont="1" applyFill="1" applyBorder="1" applyAlignment="1" applyProtection="1">
      <alignment horizontal="center" vertical="center"/>
    </xf>
    <xf numFmtId="176" fontId="25" fillId="39" borderId="175" xfId="2" applyNumberFormat="1" applyFont="1" applyFill="1" applyBorder="1" applyAlignment="1" applyProtection="1">
      <alignment horizontal="center" vertical="center"/>
    </xf>
    <xf numFmtId="0" fontId="49" fillId="0" borderId="7" xfId="1" applyFont="1" applyFill="1" applyBorder="1" applyAlignment="1" applyProtection="1">
      <alignment horizontal="left" vertical="top"/>
    </xf>
    <xf numFmtId="0" fontId="49" fillId="0" borderId="16" xfId="1" applyFont="1" applyFill="1" applyBorder="1" applyAlignment="1" applyProtection="1">
      <alignment horizontal="left" vertical="top"/>
    </xf>
    <xf numFmtId="0" fontId="14" fillId="0" borderId="9" xfId="1" applyFont="1" applyFill="1" applyBorder="1" applyAlignment="1" applyProtection="1">
      <alignment horizontal="left" vertical="top"/>
    </xf>
    <xf numFmtId="0" fontId="14" fillId="0" borderId="17" xfId="1" applyFont="1" applyFill="1" applyBorder="1" applyAlignment="1" applyProtection="1">
      <alignment horizontal="left" vertical="top"/>
    </xf>
    <xf numFmtId="0" fontId="14" fillId="0" borderId="20" xfId="1" quotePrefix="1" applyFont="1" applyFill="1" applyBorder="1" applyAlignment="1" applyProtection="1">
      <alignment horizontal="left" vertical="top"/>
    </xf>
    <xf numFmtId="0" fontId="14" fillId="0" borderId="42" xfId="1" applyFont="1" applyFill="1" applyBorder="1" applyAlignment="1" applyProtection="1">
      <alignment horizontal="left" vertical="top"/>
    </xf>
    <xf numFmtId="176" fontId="25" fillId="39" borderId="79" xfId="2" applyNumberFormat="1" applyFont="1" applyFill="1" applyBorder="1" applyAlignment="1" applyProtection="1">
      <alignment horizontal="center" vertical="center"/>
    </xf>
    <xf numFmtId="176" fontId="25" fillId="39" borderId="76" xfId="2" applyNumberFormat="1" applyFont="1" applyFill="1" applyBorder="1" applyAlignment="1" applyProtection="1">
      <alignment horizontal="center" vertical="center"/>
    </xf>
    <xf numFmtId="176" fontId="25" fillId="39" borderId="69" xfId="2" applyNumberFormat="1" applyFont="1" applyFill="1" applyBorder="1" applyAlignment="1" applyProtection="1">
      <alignment horizontal="center" vertical="center"/>
    </xf>
    <xf numFmtId="176" fontId="25" fillId="39" borderId="0" xfId="2" applyNumberFormat="1" applyFont="1" applyFill="1" applyBorder="1" applyAlignment="1" applyProtection="1">
      <alignment horizontal="center" vertical="center"/>
    </xf>
    <xf numFmtId="176" fontId="37" fillId="0" borderId="2" xfId="2" applyNumberFormat="1" applyFont="1" applyBorder="1" applyAlignment="1" applyProtection="1">
      <alignment horizontal="center" vertical="center" wrapText="1"/>
    </xf>
    <xf numFmtId="176" fontId="37" fillId="0" borderId="12" xfId="2" applyNumberFormat="1" applyFont="1" applyBorder="1" applyAlignment="1" applyProtection="1">
      <alignment horizontal="center" vertical="center" wrapText="1"/>
    </xf>
    <xf numFmtId="0" fontId="49" fillId="0" borderId="7" xfId="1" applyFont="1" applyFill="1" applyBorder="1" applyAlignment="1" applyProtection="1">
      <alignment horizontal="left" vertical="center"/>
    </xf>
    <xf numFmtId="0" fontId="49" fillId="0" borderId="16" xfId="1" applyFont="1" applyFill="1" applyBorder="1" applyAlignment="1" applyProtection="1">
      <alignment horizontal="left" vertical="center"/>
    </xf>
    <xf numFmtId="0" fontId="14" fillId="0" borderId="42" xfId="1" quotePrefix="1" applyFont="1" applyFill="1" applyBorder="1" applyAlignment="1" applyProtection="1">
      <alignment horizontal="left" vertical="top"/>
    </xf>
    <xf numFmtId="0" fontId="49" fillId="0" borderId="3" xfId="1" applyFont="1" applyFill="1" applyBorder="1" applyAlignment="1" applyProtection="1">
      <alignment horizontal="left" vertical="top"/>
    </xf>
    <xf numFmtId="0" fontId="14" fillId="0" borderId="24" xfId="1" applyFont="1" applyFill="1" applyBorder="1" applyAlignment="1" applyProtection="1">
      <alignment horizontal="left" vertical="top"/>
    </xf>
    <xf numFmtId="0" fontId="14" fillId="0" borderId="27" xfId="1" applyFont="1" applyFill="1" applyBorder="1" applyAlignment="1" applyProtection="1">
      <alignment horizontal="left" vertical="top"/>
    </xf>
    <xf numFmtId="176" fontId="37" fillId="0" borderId="7" xfId="2" applyNumberFormat="1" applyFont="1" applyFill="1" applyBorder="1" applyAlignment="1" applyProtection="1">
      <alignment horizontal="left" vertical="top" wrapText="1" shrinkToFit="1"/>
    </xf>
    <xf numFmtId="176" fontId="37" fillId="0" borderId="16" xfId="2" applyNumberFormat="1" applyFont="1" applyFill="1" applyBorder="1" applyAlignment="1" applyProtection="1">
      <alignment horizontal="left" vertical="top" wrapText="1" shrinkToFit="1"/>
    </xf>
    <xf numFmtId="176" fontId="37" fillId="0" borderId="3" xfId="2" applyNumberFormat="1" applyFont="1" applyFill="1" applyBorder="1" applyAlignment="1" applyProtection="1">
      <alignment horizontal="left" vertical="top" wrapText="1" shrinkToFit="1"/>
    </xf>
    <xf numFmtId="176" fontId="25" fillId="39" borderId="80" xfId="2" applyNumberFormat="1" applyFont="1" applyFill="1" applyBorder="1" applyAlignment="1" applyProtection="1">
      <alignment horizontal="center" vertical="center"/>
    </xf>
    <xf numFmtId="176" fontId="25" fillId="39" borderId="115" xfId="2" applyNumberFormat="1" applyFont="1" applyFill="1" applyBorder="1" applyAlignment="1" applyProtection="1">
      <alignment horizontal="center" vertical="center"/>
    </xf>
    <xf numFmtId="176" fontId="25" fillId="39" borderId="126" xfId="2" applyNumberFormat="1" applyFont="1" applyFill="1" applyBorder="1" applyAlignment="1" applyProtection="1">
      <alignment horizontal="center" vertical="center"/>
    </xf>
    <xf numFmtId="176" fontId="25" fillId="39" borderId="28" xfId="2" applyNumberFormat="1" applyFont="1" applyFill="1" applyBorder="1" applyAlignment="1" applyProtection="1">
      <alignment horizontal="center" vertical="center"/>
    </xf>
    <xf numFmtId="176" fontId="25" fillId="39" borderId="112" xfId="2" applyNumberFormat="1" applyFont="1" applyFill="1" applyBorder="1" applyAlignment="1" applyProtection="1">
      <alignment horizontal="center" vertical="center"/>
    </xf>
    <xf numFmtId="176" fontId="37" fillId="39" borderId="7" xfId="2" applyNumberFormat="1" applyFont="1" applyFill="1" applyBorder="1" applyAlignment="1" applyProtection="1">
      <alignment horizontal="center" vertical="center" wrapText="1"/>
    </xf>
    <xf numFmtId="176" fontId="37" fillId="39" borderId="3" xfId="2" applyNumberFormat="1" applyFont="1" applyFill="1" applyBorder="1" applyAlignment="1" applyProtection="1">
      <alignment horizontal="center" vertical="center" wrapText="1"/>
    </xf>
    <xf numFmtId="176" fontId="25" fillId="39" borderId="7" xfId="2" applyNumberFormat="1" applyFont="1" applyFill="1" applyBorder="1" applyAlignment="1" applyProtection="1">
      <alignment horizontal="center" vertical="center" wrapText="1"/>
    </xf>
    <xf numFmtId="176" fontId="25" fillId="39" borderId="3" xfId="2" applyNumberFormat="1" applyFont="1" applyFill="1" applyBorder="1" applyAlignment="1" applyProtection="1">
      <alignment horizontal="center" vertical="center" wrapText="1"/>
    </xf>
    <xf numFmtId="0" fontId="14" fillId="0" borderId="19" xfId="1" applyFont="1" applyBorder="1" applyAlignment="1" applyProtection="1">
      <alignment horizontal="left" vertical="top"/>
    </xf>
    <xf numFmtId="0" fontId="14" fillId="0" borderId="39" xfId="1" applyFont="1" applyBorder="1" applyAlignment="1" applyProtection="1">
      <alignment horizontal="left" vertical="top"/>
    </xf>
    <xf numFmtId="0" fontId="14" fillId="0" borderId="26" xfId="1" applyFont="1" applyBorder="1" applyAlignment="1" applyProtection="1">
      <alignment horizontal="left" vertical="top"/>
    </xf>
    <xf numFmtId="176" fontId="14" fillId="0" borderId="2" xfId="2" applyNumberFormat="1" applyFont="1" applyFill="1" applyBorder="1" applyAlignment="1" applyProtection="1">
      <alignment horizontal="center" vertical="center" wrapText="1"/>
    </xf>
    <xf numFmtId="176" fontId="14" fillId="0" borderId="12" xfId="2" applyNumberFormat="1" applyFont="1" applyFill="1" applyBorder="1" applyAlignment="1" applyProtection="1">
      <alignment horizontal="center" vertical="center" wrapText="1"/>
    </xf>
    <xf numFmtId="0" fontId="49" fillId="0" borderId="160" xfId="1" applyFont="1" applyFill="1" applyBorder="1" applyAlignment="1" applyProtection="1">
      <alignment horizontal="left" vertical="top"/>
    </xf>
    <xf numFmtId="0" fontId="49" fillId="0" borderId="154" xfId="1" applyFont="1" applyFill="1" applyBorder="1" applyAlignment="1" applyProtection="1">
      <alignment horizontal="left" vertical="top"/>
    </xf>
    <xf numFmtId="0" fontId="14" fillId="17" borderId="7" xfId="1" applyFont="1" applyFill="1" applyBorder="1" applyAlignment="1" applyProtection="1">
      <alignment horizontal="left" vertical="top" wrapText="1"/>
    </xf>
    <xf numFmtId="0" fontId="14" fillId="17" borderId="16" xfId="1" applyFont="1" applyFill="1" applyBorder="1" applyAlignment="1" applyProtection="1">
      <alignment horizontal="left" vertical="top" wrapText="1"/>
    </xf>
    <xf numFmtId="0" fontId="14" fillId="17" borderId="3" xfId="1" applyFont="1" applyFill="1" applyBorder="1" applyAlignment="1" applyProtection="1">
      <alignment horizontal="left" vertical="top" wrapText="1"/>
    </xf>
    <xf numFmtId="0" fontId="14" fillId="0" borderId="33" xfId="1" applyFont="1" applyFill="1" applyBorder="1" applyAlignment="1" applyProtection="1">
      <alignment horizontal="left" vertical="top" wrapText="1"/>
    </xf>
    <xf numFmtId="0" fontId="14" fillId="0" borderId="38" xfId="1" applyFont="1" applyFill="1" applyBorder="1" applyAlignment="1" applyProtection="1">
      <alignment horizontal="left" vertical="top" wrapText="1"/>
    </xf>
    <xf numFmtId="0" fontId="14" fillId="0" borderId="40" xfId="1" applyFont="1" applyFill="1" applyBorder="1" applyAlignment="1" applyProtection="1">
      <alignment horizontal="left" vertical="top" wrapText="1"/>
    </xf>
    <xf numFmtId="0" fontId="28" fillId="39" borderId="97" xfId="2" applyNumberFormat="1" applyFont="1" applyFill="1" applyBorder="1" applyAlignment="1" applyProtection="1">
      <alignment horizontal="center" vertical="center" shrinkToFit="1"/>
    </xf>
    <xf numFmtId="0" fontId="28" fillId="39" borderId="111" xfId="2" applyNumberFormat="1" applyFont="1" applyFill="1" applyBorder="1" applyAlignment="1" applyProtection="1">
      <alignment horizontal="center" vertical="center" shrinkToFit="1"/>
    </xf>
    <xf numFmtId="0" fontId="23" fillId="39" borderId="128" xfId="1" applyNumberFormat="1" applyFont="1" applyFill="1" applyBorder="1" applyAlignment="1" applyProtection="1">
      <alignment horizontal="left" vertical="center" wrapText="1"/>
    </xf>
    <xf numFmtId="0" fontId="23" fillId="39" borderId="3" xfId="1" applyNumberFormat="1" applyFont="1" applyFill="1" applyBorder="1" applyAlignment="1" applyProtection="1">
      <alignment horizontal="left" vertical="center" wrapText="1"/>
    </xf>
    <xf numFmtId="0" fontId="19" fillId="0" borderId="22" xfId="1" applyFont="1" applyFill="1" applyBorder="1" applyAlignment="1" applyProtection="1">
      <alignment vertical="top" wrapText="1"/>
    </xf>
    <xf numFmtId="0" fontId="23" fillId="0" borderId="64" xfId="2" applyNumberFormat="1" applyFont="1" applyFill="1" applyBorder="1" applyAlignment="1" applyProtection="1">
      <alignment vertical="center"/>
    </xf>
    <xf numFmtId="0" fontId="14" fillId="0" borderId="9" xfId="1" applyFont="1" applyFill="1" applyBorder="1" applyAlignment="1" applyProtection="1">
      <alignment horizontal="left" vertical="top" wrapText="1"/>
    </xf>
    <xf numFmtId="0" fontId="37" fillId="0" borderId="20" xfId="1" applyFont="1" applyFill="1" applyBorder="1" applyAlignment="1" applyProtection="1">
      <alignment horizontal="left" vertical="top"/>
    </xf>
    <xf numFmtId="0" fontId="37" fillId="0" borderId="42" xfId="1" applyFont="1" applyFill="1" applyBorder="1" applyAlignment="1" applyProtection="1">
      <alignment horizontal="left" vertical="top"/>
    </xf>
    <xf numFmtId="0" fontId="24" fillId="10" borderId="7" xfId="2" applyNumberFormat="1" applyFont="1" applyFill="1" applyBorder="1" applyAlignment="1" applyProtection="1">
      <alignment horizontal="left" vertical="center" wrapText="1"/>
    </xf>
    <xf numFmtId="0" fontId="24" fillId="10" borderId="129" xfId="2" applyNumberFormat="1" applyFont="1" applyFill="1" applyBorder="1" applyAlignment="1" applyProtection="1">
      <alignment horizontal="left" vertical="center" wrapText="1"/>
    </xf>
    <xf numFmtId="0" fontId="24" fillId="10" borderId="7" xfId="2" applyNumberFormat="1" applyFont="1" applyFill="1" applyBorder="1" applyAlignment="1" applyProtection="1">
      <alignment horizontal="center" vertical="center" wrapText="1"/>
    </xf>
    <xf numFmtId="0" fontId="24" fillId="10" borderId="129" xfId="2" applyNumberFormat="1" applyFont="1" applyFill="1" applyBorder="1" applyAlignment="1" applyProtection="1">
      <alignment horizontal="center" vertical="center" wrapText="1"/>
    </xf>
    <xf numFmtId="0" fontId="19" fillId="0" borderId="33" xfId="1" applyFont="1" applyFill="1" applyBorder="1" applyAlignment="1" applyProtection="1">
      <alignment vertical="top" wrapText="1"/>
    </xf>
    <xf numFmtId="0" fontId="23" fillId="0" borderId="123" xfId="2" applyNumberFormat="1" applyFont="1" applyFill="1" applyBorder="1" applyAlignment="1" applyProtection="1">
      <alignment vertical="center"/>
    </xf>
    <xf numFmtId="0" fontId="23" fillId="0" borderId="130" xfId="2" applyNumberFormat="1" applyFont="1" applyFill="1" applyBorder="1" applyAlignment="1" applyProtection="1">
      <alignment vertical="center"/>
    </xf>
    <xf numFmtId="0" fontId="23" fillId="0" borderId="120" xfId="2" applyNumberFormat="1" applyFont="1" applyFill="1" applyBorder="1" applyAlignment="1" applyProtection="1">
      <alignment vertical="center"/>
    </xf>
    <xf numFmtId="0" fontId="23" fillId="0" borderId="119" xfId="2" applyNumberFormat="1" applyFont="1" applyFill="1" applyBorder="1" applyAlignment="1" applyProtection="1">
      <alignment vertical="center"/>
    </xf>
    <xf numFmtId="0" fontId="28" fillId="39" borderId="21" xfId="2" applyNumberFormat="1" applyFont="1" applyFill="1" applyBorder="1" applyAlignment="1" applyProtection="1">
      <alignment horizontal="center" vertical="center" shrinkToFit="1"/>
    </xf>
    <xf numFmtId="0" fontId="28" fillId="39" borderId="13" xfId="2" applyNumberFormat="1" applyFont="1" applyFill="1" applyBorder="1" applyAlignment="1" applyProtection="1">
      <alignment horizontal="center" vertical="center" shrinkToFit="1"/>
    </xf>
    <xf numFmtId="0" fontId="28" fillId="39" borderId="109" xfId="2" applyNumberFormat="1" applyFont="1" applyFill="1" applyBorder="1" applyAlignment="1" applyProtection="1">
      <alignment horizontal="center" vertical="center" shrinkToFit="1"/>
    </xf>
    <xf numFmtId="0" fontId="37" fillId="0" borderId="27" xfId="1" applyFont="1" applyFill="1" applyBorder="1" applyAlignment="1" applyProtection="1">
      <alignment horizontal="left" vertical="top"/>
    </xf>
    <xf numFmtId="0" fontId="14" fillId="2" borderId="7" xfId="1" applyFont="1" applyFill="1" applyBorder="1" applyAlignment="1" applyProtection="1">
      <alignment horizontal="left" vertical="top" wrapText="1"/>
    </xf>
    <xf numFmtId="0" fontId="14" fillId="2" borderId="16" xfId="1" applyFont="1" applyFill="1" applyBorder="1" applyAlignment="1" applyProtection="1">
      <alignment horizontal="left" vertical="top" wrapText="1"/>
    </xf>
    <xf numFmtId="0" fontId="14" fillId="2" borderId="3" xfId="1" applyFont="1" applyFill="1" applyBorder="1" applyAlignment="1" applyProtection="1">
      <alignment horizontal="left" vertical="top" wrapText="1"/>
    </xf>
    <xf numFmtId="0" fontId="14" fillId="0" borderId="20" xfId="1" applyFont="1" applyFill="1" applyBorder="1" applyAlignment="1" applyProtection="1">
      <alignment horizontal="left" vertical="center" wrapText="1"/>
    </xf>
    <xf numFmtId="0" fontId="14" fillId="0" borderId="42" xfId="1" applyFont="1" applyFill="1" applyBorder="1" applyAlignment="1" applyProtection="1">
      <alignment horizontal="left" vertical="center" wrapText="1"/>
    </xf>
    <xf numFmtId="0" fontId="14" fillId="0" borderId="27" xfId="1" applyFont="1" applyFill="1" applyBorder="1" applyAlignment="1" applyProtection="1">
      <alignment horizontal="left" vertical="center" wrapText="1"/>
    </xf>
    <xf numFmtId="0" fontId="14" fillId="0" borderId="33" xfId="1" applyFont="1" applyFill="1" applyBorder="1" applyAlignment="1" applyProtection="1">
      <alignment horizontal="left" vertical="center" wrapText="1"/>
    </xf>
    <xf numFmtId="0" fontId="14" fillId="0" borderId="38" xfId="1" applyFont="1" applyFill="1" applyBorder="1" applyAlignment="1" applyProtection="1">
      <alignment horizontal="left" vertical="center" wrapText="1"/>
    </xf>
    <xf numFmtId="0" fontId="14" fillId="0" borderId="40" xfId="1" applyFont="1" applyFill="1" applyBorder="1" applyAlignment="1" applyProtection="1">
      <alignment horizontal="left" vertical="center" wrapText="1"/>
    </xf>
    <xf numFmtId="0" fontId="14" fillId="0" borderId="141" xfId="1" applyFont="1" applyFill="1" applyBorder="1" applyAlignment="1" applyProtection="1">
      <alignment horizontal="left" vertical="top" wrapText="1"/>
    </xf>
    <xf numFmtId="0" fontId="14" fillId="0" borderId="26" xfId="1" applyFont="1" applyFill="1" applyBorder="1" applyAlignment="1" applyProtection="1">
      <alignment horizontal="left" vertical="top" wrapText="1"/>
    </xf>
    <xf numFmtId="0" fontId="14" fillId="0" borderId="141" xfId="1" applyFont="1" applyFill="1" applyBorder="1" applyAlignment="1" applyProtection="1">
      <alignment horizontal="left" vertical="center" wrapText="1"/>
    </xf>
    <xf numFmtId="0" fontId="14" fillId="0" borderId="26" xfId="1" applyFont="1" applyFill="1" applyBorder="1" applyAlignment="1" applyProtection="1">
      <alignment horizontal="left" vertical="center" wrapText="1"/>
    </xf>
    <xf numFmtId="0" fontId="14" fillId="0" borderId="19" xfId="1" applyFont="1" applyFill="1" applyBorder="1" applyAlignment="1" applyProtection="1">
      <alignment horizontal="left" vertical="top"/>
    </xf>
    <xf numFmtId="0" fontId="14" fillId="0" borderId="26" xfId="1" applyFont="1" applyFill="1" applyBorder="1" applyAlignment="1" applyProtection="1">
      <alignment horizontal="left" vertical="top"/>
    </xf>
    <xf numFmtId="0" fontId="23" fillId="0" borderId="7" xfId="2" applyNumberFormat="1" applyFont="1" applyFill="1" applyBorder="1" applyAlignment="1" applyProtection="1">
      <alignment horizontal="left" vertical="center" wrapText="1"/>
    </xf>
    <xf numFmtId="0" fontId="23" fillId="0" borderId="3" xfId="2" applyNumberFormat="1" applyFont="1" applyFill="1" applyBorder="1" applyAlignment="1" applyProtection="1">
      <alignment horizontal="left" vertical="center" wrapText="1"/>
    </xf>
    <xf numFmtId="0" fontId="50" fillId="39" borderId="7" xfId="1" applyNumberFormat="1" applyFont="1" applyFill="1" applyBorder="1" applyAlignment="1" applyProtection="1">
      <alignment horizontal="left" vertical="center" wrapText="1"/>
    </xf>
    <xf numFmtId="0" fontId="50" fillId="39" borderId="3" xfId="1" applyNumberFormat="1" applyFont="1" applyFill="1" applyBorder="1" applyAlignment="1" applyProtection="1">
      <alignment horizontal="left" vertical="center" wrapText="1"/>
    </xf>
    <xf numFmtId="0" fontId="23" fillId="0" borderId="107" xfId="2" applyNumberFormat="1" applyFont="1" applyFill="1" applyBorder="1" applyAlignment="1" applyProtection="1">
      <alignment horizontal="left" vertical="center"/>
    </xf>
    <xf numFmtId="0" fontId="23" fillId="0" borderId="72" xfId="2" applyNumberFormat="1" applyFont="1" applyFill="1" applyBorder="1" applyAlignment="1" applyProtection="1">
      <alignment horizontal="left" vertical="center"/>
    </xf>
    <xf numFmtId="176" fontId="25" fillId="39" borderId="107" xfId="2" applyNumberFormat="1" applyFont="1" applyFill="1" applyBorder="1" applyAlignment="1" applyProtection="1">
      <alignment horizontal="center" vertical="center"/>
    </xf>
    <xf numFmtId="176" fontId="25" fillId="39" borderId="72" xfId="2" applyNumberFormat="1" applyFont="1" applyFill="1" applyBorder="1" applyAlignment="1" applyProtection="1">
      <alignment horizontal="center" vertical="center"/>
    </xf>
    <xf numFmtId="0" fontId="75" fillId="0" borderId="100" xfId="0" applyFont="1" applyFill="1" applyBorder="1" applyAlignment="1">
      <alignment horizontal="left" vertical="top" wrapText="1"/>
    </xf>
    <xf numFmtId="0" fontId="75" fillId="0" borderId="64" xfId="0" applyFont="1" applyFill="1" applyBorder="1" applyAlignment="1">
      <alignment horizontal="left" vertical="top" wrapText="1"/>
    </xf>
    <xf numFmtId="176" fontId="28" fillId="39" borderId="69" xfId="2" applyNumberFormat="1" applyFont="1" applyFill="1" applyBorder="1" applyAlignment="1" applyProtection="1">
      <alignment horizontal="center" vertical="center"/>
    </xf>
    <xf numFmtId="176" fontId="28" fillId="39" borderId="104" xfId="2" applyNumberFormat="1" applyFont="1" applyFill="1" applyBorder="1" applyAlignment="1" applyProtection="1">
      <alignment horizontal="center" vertical="center"/>
    </xf>
    <xf numFmtId="176" fontId="28" fillId="39" borderId="28" xfId="2" applyNumberFormat="1" applyFont="1" applyFill="1" applyBorder="1" applyAlignment="1" applyProtection="1">
      <alignment horizontal="center" vertical="center"/>
    </xf>
    <xf numFmtId="176" fontId="28" fillId="39" borderId="72" xfId="2" applyNumberFormat="1" applyFont="1" applyFill="1" applyBorder="1" applyAlignment="1" applyProtection="1">
      <alignment horizontal="center" vertical="center"/>
    </xf>
    <xf numFmtId="176" fontId="37" fillId="39" borderId="16" xfId="2" applyNumberFormat="1" applyFont="1" applyFill="1" applyBorder="1" applyAlignment="1" applyProtection="1">
      <alignment horizontal="center" vertical="center" wrapText="1"/>
    </xf>
    <xf numFmtId="176" fontId="25" fillId="39" borderId="16" xfId="2" applyNumberFormat="1" applyFont="1" applyFill="1" applyBorder="1" applyAlignment="1" applyProtection="1">
      <alignment horizontal="center" vertical="center" wrapText="1"/>
    </xf>
    <xf numFmtId="0" fontId="28" fillId="39" borderId="115" xfId="2" applyNumberFormat="1" applyFont="1" applyFill="1" applyBorder="1" applyAlignment="1" applyProtection="1">
      <alignment horizontal="center" vertical="center" shrinkToFit="1"/>
    </xf>
    <xf numFmtId="0" fontId="28" fillId="39" borderId="126" xfId="2" applyNumberFormat="1" applyFont="1" applyFill="1" applyBorder="1" applyAlignment="1" applyProtection="1">
      <alignment horizontal="center" vertical="center" shrinkToFit="1"/>
    </xf>
    <xf numFmtId="0" fontId="49" fillId="0" borderId="106" xfId="1" applyFont="1" applyFill="1" applyBorder="1" applyAlignment="1" applyProtection="1">
      <alignment horizontal="left" vertical="top" wrapText="1"/>
    </xf>
    <xf numFmtId="0" fontId="49" fillId="0" borderId="152" xfId="1" applyFont="1" applyFill="1" applyBorder="1" applyAlignment="1" applyProtection="1">
      <alignment horizontal="left" vertical="top"/>
    </xf>
    <xf numFmtId="0" fontId="37" fillId="30" borderId="115" xfId="2" applyNumberFormat="1" applyFont="1" applyFill="1" applyBorder="1" applyAlignment="1" applyProtection="1">
      <alignment horizontal="center" vertical="center"/>
    </xf>
    <xf numFmtId="0" fontId="37" fillId="30" borderId="126" xfId="2" applyNumberFormat="1" applyFont="1" applyFill="1" applyBorder="1" applyAlignment="1" applyProtection="1">
      <alignment horizontal="center" vertical="center"/>
    </xf>
    <xf numFmtId="0" fontId="37" fillId="30" borderId="116" xfId="2" applyNumberFormat="1" applyFont="1" applyFill="1" applyBorder="1" applyAlignment="1" applyProtection="1">
      <alignment horizontal="center" vertical="center"/>
    </xf>
    <xf numFmtId="0" fontId="37" fillId="30" borderId="138" xfId="2" applyNumberFormat="1" applyFont="1" applyFill="1" applyBorder="1" applyAlignment="1" applyProtection="1">
      <alignment horizontal="center" vertical="center"/>
    </xf>
    <xf numFmtId="0" fontId="75" fillId="0" borderId="1" xfId="0" applyFont="1" applyFill="1" applyBorder="1" applyAlignment="1">
      <alignment horizontal="left" vertical="center"/>
    </xf>
    <xf numFmtId="0" fontId="75" fillId="0" borderId="100" xfId="0" applyFont="1" applyBorder="1" applyAlignment="1">
      <alignment horizontal="center" vertical="center"/>
    </xf>
    <xf numFmtId="0" fontId="75" fillId="0" borderId="64" xfId="0" applyFont="1" applyBorder="1" applyAlignment="1">
      <alignment horizontal="center" vertical="center"/>
    </xf>
    <xf numFmtId="0" fontId="75" fillId="0" borderId="128" xfId="0" applyFont="1" applyBorder="1" applyAlignment="1">
      <alignment horizontal="center" vertical="center"/>
    </xf>
    <xf numFmtId="0" fontId="75" fillId="0" borderId="3" xfId="0" applyFont="1" applyBorder="1" applyAlignment="1">
      <alignment horizontal="center" vertical="center"/>
    </xf>
    <xf numFmtId="0" fontId="83" fillId="0" borderId="1" xfId="0" applyFont="1" applyFill="1" applyBorder="1" applyAlignment="1">
      <alignment horizontal="left" vertical="center" wrapText="1"/>
    </xf>
    <xf numFmtId="0" fontId="83" fillId="0" borderId="1" xfId="0" applyFont="1" applyFill="1" applyBorder="1" applyAlignment="1">
      <alignment horizontal="left" vertical="center"/>
    </xf>
    <xf numFmtId="176" fontId="28" fillId="39" borderId="79" xfId="2" applyNumberFormat="1" applyFont="1" applyFill="1" applyBorder="1" applyAlignment="1" applyProtection="1">
      <alignment horizontal="center" vertical="center"/>
    </xf>
    <xf numFmtId="176" fontId="28" fillId="39" borderId="80" xfId="2" applyNumberFormat="1" applyFont="1" applyFill="1" applyBorder="1" applyAlignment="1" applyProtection="1">
      <alignment horizontal="center" vertical="center"/>
    </xf>
    <xf numFmtId="0" fontId="14" fillId="28" borderId="7" xfId="1" applyFont="1" applyFill="1" applyBorder="1" applyAlignment="1" applyProtection="1">
      <alignment horizontal="left" vertical="top" wrapText="1"/>
    </xf>
    <xf numFmtId="0" fontId="14" fillId="28" borderId="16" xfId="1" applyFont="1" applyFill="1" applyBorder="1" applyAlignment="1" applyProtection="1">
      <alignment horizontal="left" vertical="top" wrapText="1"/>
    </xf>
    <xf numFmtId="0" fontId="14" fillId="28" borderId="3" xfId="1" applyFont="1" applyFill="1" applyBorder="1" applyAlignment="1" applyProtection="1">
      <alignment horizontal="left" vertical="top" wrapText="1"/>
    </xf>
    <xf numFmtId="0" fontId="14" fillId="0" borderId="20" xfId="1" applyFont="1" applyFill="1" applyBorder="1" applyAlignment="1" applyProtection="1">
      <alignment horizontal="left" vertical="top" wrapText="1"/>
    </xf>
    <xf numFmtId="177" fontId="23" fillId="0" borderId="7" xfId="2" applyNumberFormat="1" applyFont="1" applyFill="1" applyBorder="1" applyAlignment="1" applyProtection="1">
      <alignment horizontal="left" vertical="center"/>
    </xf>
    <xf numFmtId="177" fontId="23" fillId="0" borderId="16" xfId="2" applyNumberFormat="1" applyFont="1" applyFill="1" applyBorder="1" applyAlignment="1" applyProtection="1">
      <alignment horizontal="left" vertical="center"/>
    </xf>
    <xf numFmtId="177" fontId="23" fillId="0" borderId="3" xfId="2" applyNumberFormat="1" applyFont="1" applyFill="1" applyBorder="1" applyAlignment="1" applyProtection="1">
      <alignment horizontal="left" vertical="center"/>
    </xf>
    <xf numFmtId="0" fontId="28" fillId="11" borderId="13" xfId="2" quotePrefix="1" applyNumberFormat="1" applyFont="1" applyFill="1" applyBorder="1" applyAlignment="1" applyProtection="1">
      <alignment horizontal="left" vertical="center" wrapText="1"/>
    </xf>
    <xf numFmtId="0" fontId="28" fillId="11" borderId="13" xfId="2" quotePrefix="1" applyNumberFormat="1" applyFont="1" applyFill="1" applyBorder="1" applyAlignment="1" applyProtection="1">
      <alignment horizontal="left" vertical="center"/>
    </xf>
    <xf numFmtId="0" fontId="28" fillId="11" borderId="107" xfId="2" quotePrefix="1" applyNumberFormat="1" applyFont="1" applyFill="1" applyBorder="1" applyAlignment="1" applyProtection="1">
      <alignment horizontal="left" vertical="center"/>
    </xf>
    <xf numFmtId="0" fontId="28" fillId="11" borderId="0" xfId="2" quotePrefix="1" applyNumberFormat="1" applyFont="1" applyFill="1" applyBorder="1" applyAlignment="1" applyProtection="1">
      <alignment horizontal="left" vertical="center"/>
    </xf>
    <xf numFmtId="0" fontId="28" fillId="11" borderId="104" xfId="2" quotePrefix="1" applyNumberFormat="1" applyFont="1" applyFill="1" applyBorder="1" applyAlignment="1" applyProtection="1">
      <alignment horizontal="left" vertical="center"/>
    </xf>
    <xf numFmtId="0" fontId="28" fillId="11" borderId="112" xfId="2" quotePrefix="1" applyNumberFormat="1" applyFont="1" applyFill="1" applyBorder="1" applyAlignment="1" applyProtection="1">
      <alignment horizontal="left" vertical="center"/>
    </xf>
    <xf numFmtId="0" fontId="28" fillId="11" borderId="72" xfId="2" quotePrefix="1" applyNumberFormat="1" applyFont="1" applyFill="1" applyBorder="1" applyAlignment="1" applyProtection="1">
      <alignment horizontal="left" vertical="center"/>
    </xf>
    <xf numFmtId="0" fontId="37" fillId="15" borderId="20" xfId="1" applyFont="1" applyFill="1" applyBorder="1" applyAlignment="1" applyProtection="1">
      <alignment horizontal="left" vertical="top"/>
    </xf>
    <xf numFmtId="0" fontId="37" fillId="15" borderId="27" xfId="1" applyFont="1" applyFill="1" applyBorder="1" applyAlignment="1" applyProtection="1">
      <alignment horizontal="left" vertical="top"/>
    </xf>
    <xf numFmtId="0" fontId="89" fillId="0" borderId="38" xfId="0" applyFont="1" applyFill="1" applyBorder="1" applyAlignment="1">
      <alignment vertical="top" wrapText="1"/>
    </xf>
    <xf numFmtId="0" fontId="89" fillId="0" borderId="40" xfId="0" applyFont="1" applyFill="1" applyBorder="1" applyAlignment="1">
      <alignment vertical="top" wrapText="1"/>
    </xf>
    <xf numFmtId="178" fontId="19" fillId="39" borderId="7" xfId="2" applyNumberFormat="1" applyFont="1" applyFill="1" applyBorder="1" applyAlignment="1" applyProtection="1">
      <alignment horizontal="left" vertical="center"/>
    </xf>
    <xf numFmtId="178" fontId="19" fillId="39" borderId="3" xfId="2" applyNumberFormat="1" applyFont="1" applyFill="1" applyBorder="1" applyAlignment="1" applyProtection="1">
      <alignment horizontal="left" vertical="center"/>
    </xf>
    <xf numFmtId="0" fontId="28" fillId="11" borderId="21" xfId="2" quotePrefix="1" applyNumberFormat="1" applyFont="1" applyFill="1" applyBorder="1" applyAlignment="1" applyProtection="1">
      <alignment horizontal="left" vertical="center" wrapText="1"/>
    </xf>
    <xf numFmtId="0" fontId="28" fillId="11" borderId="28" xfId="2" quotePrefix="1" applyNumberFormat="1" applyFont="1" applyFill="1" applyBorder="1" applyAlignment="1" applyProtection="1">
      <alignment horizontal="left" vertical="center"/>
    </xf>
    <xf numFmtId="0" fontId="14" fillId="39" borderId="7" xfId="2" applyNumberFormat="1" applyFont="1" applyFill="1" applyBorder="1" applyAlignment="1" applyProtection="1">
      <alignment horizontal="center" vertical="center" wrapText="1" shrinkToFit="1"/>
    </xf>
    <xf numFmtId="0" fontId="14" fillId="39" borderId="3" xfId="2" applyNumberFormat="1" applyFont="1" applyFill="1" applyBorder="1" applyAlignment="1" applyProtection="1">
      <alignment horizontal="center" vertical="center" wrapText="1" shrinkToFit="1"/>
    </xf>
    <xf numFmtId="0" fontId="28" fillId="39" borderId="7" xfId="2" applyNumberFormat="1" applyFont="1" applyFill="1" applyBorder="1" applyAlignment="1" applyProtection="1">
      <alignment horizontal="center" vertical="center" wrapText="1" shrinkToFit="1"/>
    </xf>
    <xf numFmtId="0" fontId="28" fillId="39" borderId="3" xfId="2" applyNumberFormat="1" applyFont="1" applyFill="1" applyBorder="1" applyAlignment="1" applyProtection="1">
      <alignment horizontal="center" vertical="center" wrapText="1" shrinkToFit="1"/>
    </xf>
    <xf numFmtId="0" fontId="28" fillId="11" borderId="69" xfId="2" quotePrefix="1" applyNumberFormat="1" applyFont="1" applyFill="1" applyBorder="1" applyAlignment="1" applyProtection="1">
      <alignment horizontal="left" vertical="center"/>
    </xf>
    <xf numFmtId="0" fontId="37" fillId="0" borderId="42" xfId="1" applyFont="1" applyFill="1" applyBorder="1" applyAlignment="1" applyProtection="1">
      <alignment horizontal="left" vertical="top" wrapText="1"/>
    </xf>
    <xf numFmtId="0" fontId="14" fillId="34" borderId="19" xfId="1" applyFont="1" applyFill="1" applyBorder="1" applyAlignment="1" applyProtection="1">
      <alignment horizontal="left" vertical="top" wrapText="1"/>
    </xf>
    <xf numFmtId="0" fontId="14" fillId="34" borderId="39" xfId="1" applyFont="1" applyFill="1" applyBorder="1" applyAlignment="1" applyProtection="1">
      <alignment horizontal="left" vertical="top" wrapText="1"/>
    </xf>
    <xf numFmtId="0" fontId="28" fillId="39" borderId="21" xfId="2" applyNumberFormat="1" applyFont="1" applyFill="1" applyBorder="1" applyAlignment="1" applyProtection="1">
      <alignment horizontal="center" vertical="center" wrapText="1" shrinkToFit="1"/>
    </xf>
    <xf numFmtId="0" fontId="28" fillId="39" borderId="28" xfId="2" applyNumberFormat="1" applyFont="1" applyFill="1" applyBorder="1" applyAlignment="1" applyProtection="1">
      <alignment horizontal="center" vertical="center" shrinkToFit="1"/>
    </xf>
    <xf numFmtId="0" fontId="28" fillId="39" borderId="112" xfId="2" applyNumberFormat="1" applyFont="1" applyFill="1" applyBorder="1" applyAlignment="1" applyProtection="1">
      <alignment horizontal="center" vertical="center" shrinkToFit="1"/>
    </xf>
    <xf numFmtId="0" fontId="28" fillId="11" borderId="116" xfId="2" quotePrefix="1" applyNumberFormat="1" applyFont="1" applyFill="1" applyBorder="1" applyAlignment="1" applyProtection="1">
      <alignment horizontal="left" vertical="center" wrapText="1"/>
    </xf>
    <xf numFmtId="0" fontId="28" fillId="11" borderId="138" xfId="2" quotePrefix="1" applyNumberFormat="1" applyFont="1" applyFill="1" applyBorder="1" applyAlignment="1" applyProtection="1">
      <alignment horizontal="left" vertical="center" wrapText="1"/>
    </xf>
    <xf numFmtId="0" fontId="28" fillId="11" borderId="117" xfId="2" quotePrefix="1" applyNumberFormat="1" applyFont="1" applyFill="1" applyBorder="1" applyAlignment="1" applyProtection="1">
      <alignment horizontal="left" vertical="center" wrapText="1"/>
    </xf>
    <xf numFmtId="0" fontId="28" fillId="11" borderId="69" xfId="2" quotePrefix="1" applyNumberFormat="1" applyFont="1" applyFill="1" applyBorder="1" applyAlignment="1" applyProtection="1">
      <alignment horizontal="left" vertical="center" wrapText="1"/>
    </xf>
    <xf numFmtId="0" fontId="28" fillId="11" borderId="0" xfId="2" quotePrefix="1" applyNumberFormat="1" applyFont="1" applyFill="1" applyBorder="1" applyAlignment="1" applyProtection="1">
      <alignment horizontal="left" vertical="center" wrapText="1"/>
    </xf>
    <xf numFmtId="0" fontId="28" fillId="11" borderId="104" xfId="2" quotePrefix="1" applyNumberFormat="1" applyFont="1" applyFill="1" applyBorder="1" applyAlignment="1" applyProtection="1">
      <alignment horizontal="left" vertical="center" wrapText="1"/>
    </xf>
    <xf numFmtId="0" fontId="28" fillId="11" borderId="28" xfId="2" quotePrefix="1" applyNumberFormat="1" applyFont="1" applyFill="1" applyBorder="1" applyAlignment="1" applyProtection="1">
      <alignment horizontal="left" vertical="center" wrapText="1"/>
    </xf>
    <xf numFmtId="0" fontId="28" fillId="11" borderId="112" xfId="2" quotePrefix="1" applyNumberFormat="1" applyFont="1" applyFill="1" applyBorder="1" applyAlignment="1" applyProtection="1">
      <alignment horizontal="left" vertical="center" wrapText="1"/>
    </xf>
    <xf numFmtId="0" fontId="28" fillId="11" borderId="72" xfId="2" quotePrefix="1" applyNumberFormat="1" applyFont="1" applyFill="1" applyBorder="1" applyAlignment="1" applyProtection="1">
      <alignment horizontal="left" vertical="center" wrapText="1"/>
    </xf>
    <xf numFmtId="0" fontId="14" fillId="0" borderId="19" xfId="1" applyFont="1" applyFill="1" applyBorder="1" applyAlignment="1" applyProtection="1">
      <alignment horizontal="left" vertical="top" wrapText="1"/>
    </xf>
    <xf numFmtId="0" fontId="49" fillId="41" borderId="7" xfId="1" applyFont="1" applyFill="1" applyBorder="1" applyAlignment="1" applyProtection="1">
      <alignment horizontal="left" vertical="top" shrinkToFit="1"/>
    </xf>
    <xf numFmtId="0" fontId="49" fillId="41" borderId="16" xfId="1" applyFont="1" applyFill="1" applyBorder="1" applyAlignment="1" applyProtection="1">
      <alignment horizontal="left" vertical="top" shrinkToFit="1"/>
    </xf>
    <xf numFmtId="0" fontId="14" fillId="41" borderId="7" xfId="1" applyFont="1" applyFill="1" applyBorder="1" applyAlignment="1" applyProtection="1">
      <alignment vertical="top" wrapText="1"/>
    </xf>
    <xf numFmtId="0" fontId="14" fillId="41" borderId="16" xfId="1" applyFont="1" applyFill="1" applyBorder="1" applyAlignment="1" applyProtection="1">
      <alignment vertical="top" wrapText="1"/>
    </xf>
    <xf numFmtId="176" fontId="51" fillId="41" borderId="21" xfId="2" applyNumberFormat="1" applyFont="1" applyFill="1" applyBorder="1" applyAlignment="1" applyProtection="1">
      <alignment horizontal="center" vertical="center"/>
    </xf>
    <xf numFmtId="176" fontId="51" fillId="41" borderId="69" xfId="2" applyNumberFormat="1" applyFont="1" applyFill="1" applyBorder="1" applyAlignment="1" applyProtection="1">
      <alignment horizontal="center" vertical="center"/>
    </xf>
    <xf numFmtId="176" fontId="25" fillId="41" borderId="116" xfId="2" applyNumberFormat="1" applyFont="1" applyFill="1" applyBorder="1" applyAlignment="1" applyProtection="1">
      <alignment horizontal="center" vertical="center"/>
    </xf>
    <xf numFmtId="176" fontId="25" fillId="41" borderId="138" xfId="2" applyNumberFormat="1" applyFont="1" applyFill="1" applyBorder="1" applyAlignment="1" applyProtection="1">
      <alignment horizontal="center" vertical="center"/>
    </xf>
    <xf numFmtId="177" fontId="23" fillId="0" borderId="61" xfId="2" applyNumberFormat="1" applyFont="1" applyFill="1" applyBorder="1" applyAlignment="1" applyProtection="1">
      <alignment horizontal="left" vertical="center" wrapText="1"/>
    </xf>
    <xf numFmtId="178" fontId="23" fillId="0" borderId="100" xfId="2" applyNumberFormat="1" applyFont="1" applyFill="1" applyBorder="1" applyAlignment="1" applyProtection="1">
      <alignment horizontal="left" vertical="center" wrapText="1"/>
    </xf>
    <xf numFmtId="0" fontId="19" fillId="39" borderId="129" xfId="1" applyNumberFormat="1" applyFont="1" applyFill="1" applyBorder="1" applyAlignment="1" applyProtection="1">
      <alignment horizontal="left" vertical="center" wrapText="1"/>
    </xf>
    <xf numFmtId="0" fontId="19" fillId="39" borderId="100" xfId="1" applyNumberFormat="1" applyFont="1" applyFill="1" applyBorder="1" applyAlignment="1" applyProtection="1">
      <alignment horizontal="left" vertical="center" wrapText="1"/>
    </xf>
    <xf numFmtId="177" fontId="23" fillId="0" borderId="61" xfId="2" applyNumberFormat="1" applyFont="1" applyFill="1" applyBorder="1" applyAlignment="1" applyProtection="1">
      <alignment horizontal="left" vertical="center"/>
    </xf>
    <xf numFmtId="177" fontId="23" fillId="0" borderId="100" xfId="2" applyNumberFormat="1" applyFont="1" applyFill="1" applyBorder="1" applyAlignment="1" applyProtection="1">
      <alignment horizontal="left" vertical="center"/>
    </xf>
    <xf numFmtId="0" fontId="37" fillId="0" borderId="95" xfId="1" applyFont="1" applyFill="1" applyBorder="1" applyAlignment="1" applyProtection="1">
      <alignment horizontal="left" vertical="top"/>
    </xf>
    <xf numFmtId="0" fontId="37" fillId="0" borderId="95" xfId="1" applyFont="1" applyFill="1" applyBorder="1" applyAlignment="1" applyProtection="1">
      <alignment horizontal="left" vertical="top" wrapText="1"/>
    </xf>
    <xf numFmtId="0" fontId="28" fillId="39" borderId="2" xfId="2" applyNumberFormat="1" applyFont="1" applyFill="1" applyBorder="1" applyAlignment="1" applyProtection="1">
      <alignment horizontal="center" vertical="center" shrinkToFit="1"/>
    </xf>
    <xf numFmtId="0" fontId="28" fillId="39" borderId="11" xfId="2" applyNumberFormat="1" applyFont="1" applyFill="1" applyBorder="1" applyAlignment="1" applyProtection="1">
      <alignment horizontal="center" vertical="center" shrinkToFit="1"/>
    </xf>
    <xf numFmtId="0" fontId="28" fillId="39" borderId="116" xfId="2" applyNumberFormat="1" applyFont="1" applyFill="1" applyBorder="1" applyAlignment="1" applyProtection="1">
      <alignment horizontal="center" vertical="center" shrinkToFit="1"/>
    </xf>
    <xf numFmtId="0" fontId="28" fillId="39" borderId="138" xfId="2" applyNumberFormat="1" applyFont="1" applyFill="1" applyBorder="1" applyAlignment="1" applyProtection="1">
      <alignment horizontal="center" vertical="center" shrinkToFit="1"/>
    </xf>
    <xf numFmtId="0" fontId="19" fillId="0" borderId="33" xfId="1" applyFont="1" applyFill="1" applyBorder="1" applyAlignment="1" applyProtection="1">
      <alignment horizontal="left" vertical="top" wrapText="1"/>
    </xf>
    <xf numFmtId="0" fontId="19" fillId="0" borderId="38" xfId="1" applyFont="1" applyFill="1" applyBorder="1" applyAlignment="1" applyProtection="1">
      <alignment horizontal="left" vertical="top" wrapText="1"/>
    </xf>
    <xf numFmtId="0" fontId="19" fillId="0" borderId="40" xfId="1" applyFont="1" applyFill="1" applyBorder="1" applyAlignment="1" applyProtection="1">
      <alignment horizontal="left" vertical="top" wrapText="1"/>
    </xf>
    <xf numFmtId="0" fontId="37" fillId="0" borderId="118" xfId="1" applyFont="1" applyFill="1" applyBorder="1" applyAlignment="1" applyProtection="1">
      <alignment horizontal="left" vertical="top" wrapText="1"/>
    </xf>
    <xf numFmtId="0" fontId="37" fillId="0" borderId="27" xfId="1" applyFont="1" applyFill="1" applyBorder="1" applyAlignment="1" applyProtection="1">
      <alignment horizontal="left" vertical="top" wrapText="1"/>
    </xf>
    <xf numFmtId="0" fontId="23" fillId="39" borderId="129" xfId="1" applyNumberFormat="1" applyFont="1" applyFill="1" applyBorder="1" applyAlignment="1" applyProtection="1">
      <alignment horizontal="left" vertical="center" wrapText="1"/>
    </xf>
    <xf numFmtId="0" fontId="28" fillId="11" borderId="107" xfId="2" quotePrefix="1" applyNumberFormat="1" applyFont="1" applyFill="1" applyBorder="1" applyAlignment="1" applyProtection="1">
      <alignment horizontal="left" vertical="center" wrapText="1"/>
    </xf>
    <xf numFmtId="0" fontId="37" fillId="0" borderId="119" xfId="1" applyFont="1" applyFill="1" applyBorder="1" applyAlignment="1" applyProtection="1">
      <alignment horizontal="left" vertical="top" wrapText="1"/>
    </xf>
    <xf numFmtId="0" fontId="14" fillId="0" borderId="39" xfId="1" applyFont="1" applyFill="1" applyBorder="1" applyAlignment="1" applyProtection="1">
      <alignment horizontal="left" vertical="top" wrapText="1"/>
    </xf>
    <xf numFmtId="0" fontId="14" fillId="0" borderId="42" xfId="1" applyFont="1" applyFill="1" applyBorder="1" applyAlignment="1" applyProtection="1">
      <alignment horizontal="left" vertical="top" wrapText="1"/>
    </xf>
    <xf numFmtId="0" fontId="37" fillId="0" borderId="2" xfId="2" applyNumberFormat="1" applyFont="1" applyFill="1" applyBorder="1" applyAlignment="1" applyProtection="1">
      <alignment horizontal="center" vertical="center" shrinkToFit="1"/>
    </xf>
    <xf numFmtId="0" fontId="37" fillId="0" borderId="11" xfId="2" applyNumberFormat="1" applyFont="1" applyFill="1" applyBorder="1" applyAlignment="1" applyProtection="1">
      <alignment horizontal="center" vertical="center" shrinkToFit="1"/>
    </xf>
    <xf numFmtId="0" fontId="49" fillId="0" borderId="7" xfId="1" applyFont="1" applyFill="1" applyBorder="1" applyAlignment="1" applyProtection="1">
      <alignment horizontal="left" vertical="top" wrapText="1"/>
    </xf>
    <xf numFmtId="176" fontId="25" fillId="39" borderId="104" xfId="2" applyNumberFormat="1" applyFont="1" applyFill="1" applyBorder="1" applyAlignment="1" applyProtection="1">
      <alignment horizontal="center" vertical="center"/>
    </xf>
    <xf numFmtId="0" fontId="37" fillId="0" borderId="118" xfId="1" applyFont="1" applyFill="1" applyBorder="1" applyAlignment="1" applyProtection="1">
      <alignment horizontal="left" vertical="center" wrapText="1"/>
    </xf>
    <xf numFmtId="0" fontId="37" fillId="0" borderId="42" xfId="1" applyFont="1" applyFill="1" applyBorder="1" applyAlignment="1" applyProtection="1">
      <alignment horizontal="left" vertical="center" wrapText="1"/>
    </xf>
    <xf numFmtId="0" fontId="37" fillId="0" borderId="27" xfId="1" applyFont="1" applyFill="1" applyBorder="1" applyAlignment="1" applyProtection="1">
      <alignment horizontal="left" vertical="center" wrapText="1"/>
    </xf>
    <xf numFmtId="0" fontId="28" fillId="39" borderId="89" xfId="2" applyNumberFormat="1" applyFont="1" applyFill="1" applyBorder="1" applyAlignment="1" applyProtection="1">
      <alignment horizontal="center" vertical="center" shrinkToFit="1"/>
    </xf>
    <xf numFmtId="0" fontId="28" fillId="39" borderId="113" xfId="2" applyNumberFormat="1" applyFont="1" applyFill="1" applyBorder="1" applyAlignment="1" applyProtection="1">
      <alignment horizontal="center" vertical="center" shrinkToFit="1"/>
    </xf>
    <xf numFmtId="176" fontId="25" fillId="39" borderId="116" xfId="2" applyNumberFormat="1" applyFont="1" applyFill="1" applyBorder="1" applyAlignment="1" applyProtection="1">
      <alignment horizontal="center" vertical="center"/>
    </xf>
    <xf numFmtId="176" fontId="25" fillId="39" borderId="138" xfId="2" applyNumberFormat="1" applyFont="1" applyFill="1" applyBorder="1" applyAlignment="1" applyProtection="1">
      <alignment horizontal="center" vertical="center"/>
    </xf>
    <xf numFmtId="176" fontId="37" fillId="39" borderId="128" xfId="2" applyNumberFormat="1" applyFont="1" applyFill="1" applyBorder="1" applyAlignment="1" applyProtection="1">
      <alignment horizontal="center" vertical="center" wrapText="1"/>
    </xf>
    <xf numFmtId="176" fontId="25" fillId="39" borderId="128" xfId="2" applyNumberFormat="1" applyFont="1" applyFill="1" applyBorder="1" applyAlignment="1" applyProtection="1">
      <alignment horizontal="center" vertical="center" wrapText="1"/>
    </xf>
    <xf numFmtId="176" fontId="49" fillId="8" borderId="7" xfId="2" applyNumberFormat="1" applyFont="1" applyFill="1" applyBorder="1" applyAlignment="1" applyProtection="1">
      <alignment horizontal="center" vertical="top" wrapText="1"/>
    </xf>
    <xf numFmtId="176" fontId="49" fillId="8" borderId="156" xfId="2" applyNumberFormat="1" applyFont="1" applyFill="1" applyBorder="1" applyAlignment="1" applyProtection="1">
      <alignment horizontal="center" vertical="top" wrapText="1"/>
    </xf>
    <xf numFmtId="0" fontId="49" fillId="8" borderId="22" xfId="1" applyFont="1" applyFill="1" applyBorder="1" applyAlignment="1" applyProtection="1">
      <alignment horizontal="center" vertical="top" wrapText="1"/>
    </xf>
    <xf numFmtId="0" fontId="49" fillId="8" borderId="54" xfId="1" applyFont="1" applyFill="1" applyBorder="1" applyAlignment="1" applyProtection="1">
      <alignment horizontal="center" vertical="top" wrapText="1"/>
    </xf>
    <xf numFmtId="0" fontId="55" fillId="34" borderId="152" xfId="1" applyFont="1" applyFill="1" applyBorder="1" applyAlignment="1" applyProtection="1">
      <alignment horizontal="left" vertical="top"/>
    </xf>
    <xf numFmtId="0" fontId="55" fillId="34" borderId="71" xfId="1" applyFont="1" applyFill="1" applyBorder="1" applyAlignment="1" applyProtection="1">
      <alignment horizontal="left" vertical="top"/>
    </xf>
    <xf numFmtId="0" fontId="55" fillId="34" borderId="102" xfId="1" applyFont="1" applyFill="1" applyBorder="1" applyAlignment="1" applyProtection="1">
      <alignment horizontal="left" vertical="top"/>
    </xf>
    <xf numFmtId="0" fontId="49" fillId="34" borderId="16" xfId="1" applyFont="1" applyFill="1" applyBorder="1" applyAlignment="1" applyProtection="1">
      <alignment horizontal="left" vertical="top"/>
    </xf>
    <xf numFmtId="0" fontId="49" fillId="34" borderId="3" xfId="1" applyFont="1" applyFill="1" applyBorder="1" applyAlignment="1" applyProtection="1">
      <alignment horizontal="left" vertical="top"/>
    </xf>
    <xf numFmtId="0" fontId="14" fillId="0" borderId="141" xfId="1" applyFont="1" applyBorder="1" applyAlignment="1" applyProtection="1">
      <alignment horizontal="left" vertical="top" wrapText="1"/>
    </xf>
    <xf numFmtId="0" fontId="14" fillId="0" borderId="26" xfId="1" applyFont="1" applyBorder="1" applyAlignment="1" applyProtection="1">
      <alignment horizontal="left" vertical="top" wrapText="1"/>
    </xf>
    <xf numFmtId="0" fontId="49" fillId="8" borderId="20" xfId="2" applyNumberFormat="1" applyFont="1" applyFill="1" applyBorder="1" applyAlignment="1" applyProtection="1">
      <alignment horizontal="center" vertical="top" wrapText="1"/>
    </xf>
    <xf numFmtId="0" fontId="49" fillId="8" borderId="103" xfId="1" applyFont="1" applyFill="1" applyBorder="1" applyAlignment="1" applyProtection="1">
      <alignment vertical="top"/>
    </xf>
    <xf numFmtId="0" fontId="39" fillId="8" borderId="21" xfId="2" applyNumberFormat="1" applyFont="1" applyFill="1" applyBorder="1" applyAlignment="1" applyProtection="1">
      <alignment horizontal="center" vertical="top" wrapText="1"/>
    </xf>
    <xf numFmtId="0" fontId="39" fillId="8" borderId="164" xfId="2" applyNumberFormat="1" applyFont="1" applyFill="1" applyBorder="1" applyAlignment="1" applyProtection="1">
      <alignment horizontal="center" vertical="top" wrapText="1"/>
    </xf>
    <xf numFmtId="0" fontId="14" fillId="8" borderId="19" xfId="2" applyNumberFormat="1" applyFont="1" applyFill="1" applyBorder="1" applyAlignment="1" applyProtection="1">
      <alignment horizontal="center" vertical="top" wrapText="1"/>
    </xf>
    <xf numFmtId="0" fontId="14" fillId="8" borderId="145" xfId="2" applyNumberFormat="1" applyFont="1" applyFill="1" applyBorder="1" applyAlignment="1" applyProtection="1">
      <alignment horizontal="center" vertical="top" wrapText="1"/>
    </xf>
    <xf numFmtId="0" fontId="14" fillId="8" borderId="20" xfId="2" applyNumberFormat="1" applyFont="1" applyFill="1" applyBorder="1" applyAlignment="1" applyProtection="1">
      <alignment horizontal="center" vertical="top" wrapText="1"/>
    </xf>
    <xf numFmtId="0" fontId="14" fillId="8" borderId="103" xfId="2" applyNumberFormat="1" applyFont="1" applyFill="1" applyBorder="1" applyAlignment="1" applyProtection="1">
      <alignment horizontal="center" vertical="top" wrapText="1"/>
    </xf>
    <xf numFmtId="176" fontId="14" fillId="8" borderId="2" xfId="2" applyNumberFormat="1" applyFont="1" applyFill="1" applyBorder="1" applyAlignment="1" applyProtection="1">
      <alignment horizontal="center" vertical="top" wrapText="1"/>
    </xf>
    <xf numFmtId="176" fontId="14" fillId="8" borderId="11" xfId="2" applyNumberFormat="1" applyFont="1" applyFill="1" applyBorder="1" applyAlignment="1" applyProtection="1">
      <alignment horizontal="center" vertical="top" wrapText="1"/>
    </xf>
    <xf numFmtId="176" fontId="14" fillId="8" borderId="7" xfId="2" applyNumberFormat="1" applyFont="1" applyFill="1" applyBorder="1" applyAlignment="1" applyProtection="1">
      <alignment horizontal="center" vertical="top" wrapText="1"/>
    </xf>
    <xf numFmtId="176" fontId="14" fillId="8" borderId="156" xfId="2" applyNumberFormat="1" applyFont="1" applyFill="1" applyBorder="1" applyAlignment="1" applyProtection="1">
      <alignment horizontal="center" vertical="top" wrapText="1"/>
    </xf>
    <xf numFmtId="0" fontId="9" fillId="7" borderId="161" xfId="1" applyFont="1" applyFill="1" applyBorder="1" applyAlignment="1" applyProtection="1">
      <alignment horizontal="left" vertical="center" wrapText="1"/>
    </xf>
    <xf numFmtId="0" fontId="9" fillId="7" borderId="159" xfId="1" applyFont="1" applyFill="1" applyBorder="1" applyAlignment="1" applyProtection="1">
      <alignment horizontal="left" vertical="center" wrapText="1"/>
    </xf>
    <xf numFmtId="0" fontId="18" fillId="12" borderId="159" xfId="2" applyNumberFormat="1" applyFont="1" applyFill="1" applyBorder="1" applyAlignment="1" applyProtection="1">
      <alignment horizontal="left" vertical="center" wrapText="1"/>
    </xf>
    <xf numFmtId="0" fontId="49" fillId="8" borderId="9" xfId="1" applyFont="1" applyFill="1" applyBorder="1" applyAlignment="1" applyProtection="1">
      <alignment horizontal="center" vertical="top" wrapText="1"/>
    </xf>
    <xf numFmtId="0" fontId="49" fillId="8" borderId="17" xfId="1" applyFont="1" applyFill="1" applyBorder="1" applyAlignment="1" applyProtection="1">
      <alignment horizontal="center" vertical="top" wrapText="1"/>
    </xf>
    <xf numFmtId="0" fontId="49" fillId="8" borderId="51" xfId="1" applyFont="1" applyFill="1" applyBorder="1" applyAlignment="1" applyProtection="1">
      <alignment horizontal="center" vertical="top" wrapText="1"/>
    </xf>
    <xf numFmtId="0" fontId="49" fillId="8" borderId="20" xfId="1" applyFont="1" applyFill="1" applyBorder="1" applyAlignment="1" applyProtection="1">
      <alignment horizontal="center" vertical="top" wrapText="1" shrinkToFit="1"/>
    </xf>
    <xf numFmtId="0" fontId="49" fillId="8" borderId="42" xfId="1" applyFont="1" applyFill="1" applyBorder="1" applyAlignment="1" applyProtection="1">
      <alignment horizontal="center" vertical="top" wrapText="1" shrinkToFit="1"/>
    </xf>
    <xf numFmtId="0" fontId="49" fillId="8" borderId="103" xfId="1" applyFont="1" applyFill="1" applyBorder="1" applyAlignment="1" applyProtection="1">
      <alignment horizontal="center" vertical="top" wrapText="1" shrinkToFit="1"/>
    </xf>
    <xf numFmtId="0" fontId="49" fillId="8" borderId="2" xfId="2" applyNumberFormat="1" applyFont="1" applyFill="1" applyBorder="1" applyAlignment="1" applyProtection="1">
      <alignment horizontal="center" vertical="top"/>
    </xf>
    <xf numFmtId="0" fontId="49" fillId="8" borderId="11" xfId="2" applyNumberFormat="1" applyFont="1" applyFill="1" applyBorder="1" applyAlignment="1" applyProtection="1">
      <alignment horizontal="center" vertical="top"/>
    </xf>
    <xf numFmtId="0" fontId="49" fillId="8" borderId="12" xfId="2" applyNumberFormat="1" applyFont="1" applyFill="1" applyBorder="1" applyAlignment="1" applyProtection="1">
      <alignment horizontal="center" vertical="top"/>
    </xf>
    <xf numFmtId="176" fontId="10" fillId="8" borderId="2" xfId="2" applyNumberFormat="1" applyFont="1" applyFill="1" applyBorder="1" applyAlignment="1" applyProtection="1">
      <alignment horizontal="center" vertical="top"/>
    </xf>
    <xf numFmtId="176" fontId="10" fillId="8" borderId="12" xfId="2" applyNumberFormat="1" applyFont="1" applyFill="1" applyBorder="1" applyAlignment="1" applyProtection="1">
      <alignment horizontal="center" vertical="top"/>
    </xf>
    <xf numFmtId="0" fontId="49" fillId="8" borderId="7" xfId="1" applyFont="1" applyFill="1" applyBorder="1" applyAlignment="1" applyProtection="1">
      <alignment horizontal="left" vertical="top" wrapText="1"/>
    </xf>
    <xf numFmtId="0" fontId="49" fillId="8" borderId="156" xfId="1" applyFont="1" applyFill="1" applyBorder="1" applyAlignment="1" applyProtection="1">
      <alignment horizontal="left" vertical="top"/>
    </xf>
    <xf numFmtId="0" fontId="49" fillId="8" borderId="19" xfId="2" applyNumberFormat="1" applyFont="1" applyFill="1" applyBorder="1" applyAlignment="1" applyProtection="1">
      <alignment horizontal="center" vertical="top" wrapText="1"/>
    </xf>
    <xf numFmtId="0" fontId="49" fillId="8" borderId="145" xfId="1" applyFont="1" applyFill="1" applyBorder="1" applyAlignment="1" applyProtection="1">
      <alignment vertical="top" wrapText="1"/>
    </xf>
    <xf numFmtId="0" fontId="49" fillId="8" borderId="9" xfId="2" applyNumberFormat="1" applyFont="1" applyFill="1" applyBorder="1" applyAlignment="1" applyProtection="1">
      <alignment horizontal="center" vertical="top" wrapText="1"/>
    </xf>
    <xf numFmtId="0" fontId="49" fillId="8" borderId="51" xfId="2" applyNumberFormat="1" applyFont="1" applyFill="1" applyBorder="1" applyAlignment="1" applyProtection="1">
      <alignment horizontal="center" vertical="top" wrapText="1"/>
    </xf>
    <xf numFmtId="0" fontId="49" fillId="8" borderId="51" xfId="1" applyFont="1" applyFill="1" applyBorder="1" applyAlignment="1" applyProtection="1">
      <alignment vertical="top"/>
    </xf>
    <xf numFmtId="176" fontId="14" fillId="8" borderId="107" xfId="2" applyNumberFormat="1" applyFont="1" applyFill="1" applyBorder="1" applyAlignment="1" applyProtection="1">
      <alignment horizontal="center" vertical="top" wrapText="1"/>
    </xf>
    <xf numFmtId="176" fontId="14" fillId="8" borderId="168" xfId="2" applyNumberFormat="1" applyFont="1" applyFill="1" applyBorder="1" applyAlignment="1" applyProtection="1">
      <alignment horizontal="center" vertical="top" wrapText="1"/>
    </xf>
    <xf numFmtId="0" fontId="71" fillId="0" borderId="0" xfId="7" applyFont="1" applyAlignment="1">
      <alignment horizontal="left" vertical="center"/>
    </xf>
    <xf numFmtId="0" fontId="15" fillId="0" borderId="33" xfId="1" applyFont="1" applyFill="1" applyBorder="1" applyAlignment="1" applyProtection="1">
      <alignment horizontal="left" vertical="center" wrapText="1"/>
    </xf>
    <xf numFmtId="0" fontId="15" fillId="0" borderId="38" xfId="1" applyFont="1" applyFill="1" applyBorder="1" applyAlignment="1" applyProtection="1">
      <alignment horizontal="left" vertical="center" wrapText="1"/>
    </xf>
    <xf numFmtId="0" fontId="15" fillId="0" borderId="40" xfId="1" applyFont="1" applyFill="1" applyBorder="1" applyAlignment="1" applyProtection="1">
      <alignment horizontal="left" vertical="center" wrapText="1"/>
    </xf>
    <xf numFmtId="0" fontId="37" fillId="0" borderId="33" xfId="1" applyFont="1" applyFill="1" applyBorder="1" applyAlignment="1" applyProtection="1">
      <alignment horizontal="left" vertical="top" wrapText="1"/>
    </xf>
    <xf numFmtId="0" fontId="37" fillId="0" borderId="38" xfId="1" applyFont="1" applyFill="1" applyBorder="1" applyAlignment="1" applyProtection="1">
      <alignment horizontal="left" vertical="top" wrapText="1"/>
    </xf>
    <xf numFmtId="0" fontId="37" fillId="0" borderId="40" xfId="1" applyFont="1" applyFill="1" applyBorder="1" applyAlignment="1" applyProtection="1">
      <alignment horizontal="left" vertical="top" wrapText="1"/>
    </xf>
    <xf numFmtId="0" fontId="23" fillId="39" borderId="128" xfId="1" applyNumberFormat="1" applyFont="1" applyFill="1" applyBorder="1" applyAlignment="1" applyProtection="1">
      <alignment horizontal="left" vertical="top" wrapText="1"/>
    </xf>
    <xf numFmtId="0" fontId="23" fillId="39" borderId="3" xfId="1" applyNumberFormat="1" applyFont="1" applyFill="1" applyBorder="1" applyAlignment="1" applyProtection="1">
      <alignment horizontal="left" vertical="top" wrapText="1"/>
    </xf>
    <xf numFmtId="0" fontId="23" fillId="0" borderId="22" xfId="1" applyFont="1" applyFill="1" applyBorder="1" applyAlignment="1" applyProtection="1">
      <alignment vertical="top" wrapText="1"/>
    </xf>
    <xf numFmtId="0" fontId="23" fillId="0" borderId="64" xfId="2" applyNumberFormat="1" applyFont="1" applyFill="1" applyBorder="1" applyAlignment="1" applyProtection="1">
      <alignment vertical="top"/>
    </xf>
    <xf numFmtId="0" fontId="24" fillId="10" borderId="7" xfId="2" applyNumberFormat="1" applyFont="1" applyFill="1" applyBorder="1" applyAlignment="1" applyProtection="1">
      <alignment horizontal="left" vertical="top" wrapText="1"/>
    </xf>
    <xf numFmtId="0" fontId="24" fillId="10" borderId="129" xfId="2" applyNumberFormat="1" applyFont="1" applyFill="1" applyBorder="1" applyAlignment="1" applyProtection="1">
      <alignment horizontal="left" vertical="top" wrapText="1"/>
    </xf>
    <xf numFmtId="0" fontId="24" fillId="10" borderId="7" xfId="2" applyNumberFormat="1" applyFont="1" applyFill="1" applyBorder="1" applyAlignment="1" applyProtection="1">
      <alignment horizontal="center" vertical="top" wrapText="1"/>
    </xf>
    <xf numFmtId="0" fontId="24" fillId="10" borderId="129" xfId="2" applyNumberFormat="1" applyFont="1" applyFill="1" applyBorder="1" applyAlignment="1" applyProtection="1">
      <alignment horizontal="center" vertical="top" wrapText="1"/>
    </xf>
    <xf numFmtId="0" fontId="23" fillId="0" borderId="33" xfId="1" applyFont="1" applyFill="1" applyBorder="1" applyAlignment="1" applyProtection="1">
      <alignment vertical="top" wrapText="1"/>
    </xf>
    <xf numFmtId="0" fontId="23" fillId="0" borderId="123" xfId="2" applyNumberFormat="1" applyFont="1" applyFill="1" applyBorder="1" applyAlignment="1" applyProtection="1">
      <alignment vertical="top"/>
    </xf>
    <xf numFmtId="0" fontId="23" fillId="0" borderId="130" xfId="2" applyNumberFormat="1" applyFont="1" applyFill="1" applyBorder="1" applyAlignment="1" applyProtection="1">
      <alignment vertical="top"/>
    </xf>
    <xf numFmtId="0" fontId="23" fillId="0" borderId="120" xfId="2" applyNumberFormat="1" applyFont="1" applyFill="1" applyBorder="1" applyAlignment="1" applyProtection="1">
      <alignment vertical="top"/>
    </xf>
    <xf numFmtId="0" fontId="23" fillId="0" borderId="119" xfId="2" applyNumberFormat="1" applyFont="1" applyFill="1" applyBorder="1" applyAlignment="1" applyProtection="1">
      <alignment vertical="top"/>
    </xf>
    <xf numFmtId="0" fontId="23" fillId="0" borderId="7" xfId="2" applyNumberFormat="1" applyFont="1" applyFill="1" applyBorder="1" applyAlignment="1" applyProtection="1">
      <alignment horizontal="left" vertical="top" wrapText="1"/>
    </xf>
    <xf numFmtId="0" fontId="23" fillId="0" borderId="3" xfId="2" applyNumberFormat="1" applyFont="1" applyFill="1" applyBorder="1" applyAlignment="1" applyProtection="1">
      <alignment horizontal="left" vertical="top" wrapText="1"/>
    </xf>
    <xf numFmtId="0" fontId="50" fillId="39" borderId="7" xfId="1" applyNumberFormat="1" applyFont="1" applyFill="1" applyBorder="1" applyAlignment="1" applyProtection="1">
      <alignment horizontal="left" vertical="top" wrapText="1"/>
    </xf>
    <xf numFmtId="0" fontId="50" fillId="39" borderId="3" xfId="1" applyNumberFormat="1" applyFont="1" applyFill="1" applyBorder="1" applyAlignment="1" applyProtection="1">
      <alignment horizontal="left" vertical="top" wrapText="1"/>
    </xf>
    <xf numFmtId="0" fontId="23" fillId="0" borderId="107" xfId="2" applyNumberFormat="1" applyFont="1" applyFill="1" applyBorder="1" applyAlignment="1" applyProtection="1">
      <alignment horizontal="left" vertical="top"/>
    </xf>
    <xf numFmtId="0" fontId="23" fillId="0" borderId="72" xfId="2" applyNumberFormat="1" applyFont="1" applyFill="1" applyBorder="1" applyAlignment="1" applyProtection="1">
      <alignment horizontal="left" vertical="top"/>
    </xf>
    <xf numFmtId="176" fontId="42" fillId="39" borderId="79" xfId="2" applyNumberFormat="1" applyFont="1" applyFill="1" applyBorder="1" applyAlignment="1" applyProtection="1">
      <alignment horizontal="center" vertical="center"/>
    </xf>
    <xf numFmtId="176" fontId="42" fillId="39" borderId="80" xfId="2" applyNumberFormat="1" applyFont="1" applyFill="1" applyBorder="1" applyAlignment="1" applyProtection="1">
      <alignment horizontal="center" vertical="center"/>
    </xf>
    <xf numFmtId="176" fontId="42" fillId="39" borderId="69" xfId="2" applyNumberFormat="1" applyFont="1" applyFill="1" applyBorder="1" applyAlignment="1" applyProtection="1">
      <alignment horizontal="center" vertical="center"/>
    </xf>
    <xf numFmtId="176" fontId="42" fillId="39" borderId="104" xfId="2" applyNumberFormat="1" applyFont="1" applyFill="1" applyBorder="1" applyAlignment="1" applyProtection="1">
      <alignment horizontal="center" vertical="center"/>
    </xf>
    <xf numFmtId="176" fontId="42" fillId="39" borderId="28" xfId="2" applyNumberFormat="1" applyFont="1" applyFill="1" applyBorder="1" applyAlignment="1" applyProtection="1">
      <alignment horizontal="center" vertical="center"/>
    </xf>
    <xf numFmtId="176" fontId="42" fillId="39" borderId="72" xfId="2" applyNumberFormat="1" applyFont="1" applyFill="1" applyBorder="1" applyAlignment="1" applyProtection="1">
      <alignment horizontal="center" vertical="center"/>
    </xf>
    <xf numFmtId="177" fontId="23" fillId="0" borderId="7" xfId="2" applyNumberFormat="1" applyFont="1" applyFill="1" applyBorder="1" applyAlignment="1" applyProtection="1">
      <alignment horizontal="left" vertical="top"/>
    </xf>
    <xf numFmtId="177" fontId="23" fillId="0" borderId="16" xfId="2" applyNumberFormat="1" applyFont="1" applyFill="1" applyBorder="1" applyAlignment="1" applyProtection="1">
      <alignment horizontal="left" vertical="top"/>
    </xf>
    <xf numFmtId="177" fontId="23" fillId="0" borderId="3" xfId="2" applyNumberFormat="1" applyFont="1" applyFill="1" applyBorder="1" applyAlignment="1" applyProtection="1">
      <alignment horizontal="left" vertical="top"/>
    </xf>
    <xf numFmtId="0" fontId="28" fillId="11" borderId="13" xfId="2" quotePrefix="1" applyNumberFormat="1" applyFont="1" applyFill="1" applyBorder="1" applyAlignment="1" applyProtection="1">
      <alignment horizontal="center" vertical="center" wrapText="1"/>
    </xf>
    <xf numFmtId="0" fontId="28" fillId="11" borderId="13" xfId="2" quotePrefix="1" applyNumberFormat="1" applyFont="1" applyFill="1" applyBorder="1" applyAlignment="1" applyProtection="1">
      <alignment horizontal="center" vertical="center"/>
    </xf>
    <xf numFmtId="0" fontId="28" fillId="11" borderId="107" xfId="2" quotePrefix="1" applyNumberFormat="1" applyFont="1" applyFill="1" applyBorder="1" applyAlignment="1" applyProtection="1">
      <alignment horizontal="center" vertical="center"/>
    </xf>
    <xf numFmtId="0" fontId="28" fillId="11" borderId="0" xfId="2" quotePrefix="1" applyNumberFormat="1" applyFont="1" applyFill="1" applyBorder="1" applyAlignment="1" applyProtection="1">
      <alignment horizontal="center" vertical="center"/>
    </xf>
    <xf numFmtId="0" fontId="28" fillId="11" borderId="104" xfId="2" quotePrefix="1" applyNumberFormat="1" applyFont="1" applyFill="1" applyBorder="1" applyAlignment="1" applyProtection="1">
      <alignment horizontal="center" vertical="center"/>
    </xf>
    <xf numFmtId="0" fontId="28" fillId="11" borderId="112" xfId="2" quotePrefix="1" applyNumberFormat="1" applyFont="1" applyFill="1" applyBorder="1" applyAlignment="1" applyProtection="1">
      <alignment horizontal="center" vertical="center"/>
    </xf>
    <xf numFmtId="0" fontId="28" fillId="11" borderId="72" xfId="2" quotePrefix="1" applyNumberFormat="1" applyFont="1" applyFill="1" applyBorder="1" applyAlignment="1" applyProtection="1">
      <alignment horizontal="center" vertical="center"/>
    </xf>
    <xf numFmtId="0" fontId="0" fillId="0" borderId="38" xfId="0" applyFill="1" applyBorder="1" applyAlignment="1">
      <alignment vertical="top" wrapText="1"/>
    </xf>
    <xf numFmtId="0" fontId="0" fillId="0" borderId="40" xfId="0" applyFill="1" applyBorder="1" applyAlignment="1">
      <alignment vertical="top" wrapText="1"/>
    </xf>
    <xf numFmtId="178" fontId="19" fillId="39" borderId="7" xfId="2" applyNumberFormat="1" applyFont="1" applyFill="1" applyBorder="1" applyAlignment="1" applyProtection="1">
      <alignment horizontal="left" vertical="top"/>
    </xf>
    <xf numFmtId="178" fontId="19" fillId="39" borderId="3" xfId="2" applyNumberFormat="1" applyFont="1" applyFill="1" applyBorder="1" applyAlignment="1" applyProtection="1">
      <alignment horizontal="left" vertical="top"/>
    </xf>
    <xf numFmtId="0" fontId="28" fillId="11" borderId="21" xfId="2" quotePrefix="1" applyNumberFormat="1" applyFont="1" applyFill="1" applyBorder="1" applyAlignment="1" applyProtection="1">
      <alignment horizontal="center" vertical="center" wrapText="1"/>
    </xf>
    <xf numFmtId="0" fontId="28" fillId="11" borderId="28" xfId="2" quotePrefix="1" applyNumberFormat="1" applyFont="1" applyFill="1" applyBorder="1" applyAlignment="1" applyProtection="1">
      <alignment horizontal="center" vertical="center"/>
    </xf>
    <xf numFmtId="0" fontId="28" fillId="11" borderId="69" xfId="2" quotePrefix="1" applyNumberFormat="1" applyFont="1" applyFill="1" applyBorder="1" applyAlignment="1" applyProtection="1">
      <alignment horizontal="center" vertical="center"/>
    </xf>
    <xf numFmtId="0" fontId="28" fillId="11" borderId="116" xfId="2" quotePrefix="1" applyNumberFormat="1" applyFont="1" applyFill="1" applyBorder="1" applyAlignment="1" applyProtection="1">
      <alignment horizontal="center" vertical="center" wrapText="1"/>
    </xf>
    <xf numFmtId="0" fontId="28" fillId="11" borderId="138" xfId="2" quotePrefix="1" applyNumberFormat="1" applyFont="1" applyFill="1" applyBorder="1" applyAlignment="1" applyProtection="1">
      <alignment horizontal="center" vertical="center" wrapText="1"/>
    </xf>
    <xf numFmtId="0" fontId="28" fillId="11" borderId="117" xfId="2" quotePrefix="1" applyNumberFormat="1" applyFont="1" applyFill="1" applyBorder="1" applyAlignment="1" applyProtection="1">
      <alignment horizontal="center" vertical="center" wrapText="1"/>
    </xf>
    <xf numFmtId="0" fontId="28" fillId="11" borderId="69" xfId="2" quotePrefix="1" applyNumberFormat="1" applyFont="1" applyFill="1" applyBorder="1" applyAlignment="1" applyProtection="1">
      <alignment horizontal="center" vertical="center" wrapText="1"/>
    </xf>
    <xf numFmtId="0" fontId="28" fillId="11" borderId="0" xfId="2" quotePrefix="1" applyNumberFormat="1" applyFont="1" applyFill="1" applyBorder="1" applyAlignment="1" applyProtection="1">
      <alignment horizontal="center" vertical="center" wrapText="1"/>
    </xf>
    <xf numFmtId="0" fontId="28" fillId="11" borderId="104" xfId="2" quotePrefix="1" applyNumberFormat="1" applyFont="1" applyFill="1" applyBorder="1" applyAlignment="1" applyProtection="1">
      <alignment horizontal="center" vertical="center" wrapText="1"/>
    </xf>
    <xf numFmtId="0" fontId="28" fillId="11" borderId="28" xfId="2" quotePrefix="1" applyNumberFormat="1" applyFont="1" applyFill="1" applyBorder="1" applyAlignment="1" applyProtection="1">
      <alignment horizontal="center" vertical="center" wrapText="1"/>
    </xf>
    <xf numFmtId="0" fontId="28" fillId="11" borderId="112" xfId="2" quotePrefix="1" applyNumberFormat="1" applyFont="1" applyFill="1" applyBorder="1" applyAlignment="1" applyProtection="1">
      <alignment horizontal="center" vertical="center" wrapText="1"/>
    </xf>
    <xf numFmtId="0" fontId="28" fillId="11" borderId="72" xfId="2" quotePrefix="1" applyNumberFormat="1" applyFont="1" applyFill="1" applyBorder="1" applyAlignment="1" applyProtection="1">
      <alignment horizontal="center" vertical="center" wrapText="1"/>
    </xf>
    <xf numFmtId="177" fontId="23" fillId="0" borderId="61" xfId="2" applyNumberFormat="1" applyFont="1" applyFill="1" applyBorder="1" applyAlignment="1" applyProtection="1">
      <alignment horizontal="left" vertical="top" wrapText="1"/>
    </xf>
    <xf numFmtId="178" fontId="23" fillId="0" borderId="100" xfId="2" applyNumberFormat="1" applyFont="1" applyFill="1" applyBorder="1" applyAlignment="1" applyProtection="1">
      <alignment horizontal="left" vertical="top" wrapText="1"/>
    </xf>
    <xf numFmtId="0" fontId="19" fillId="39" borderId="100" xfId="1" applyNumberFormat="1" applyFont="1" applyFill="1" applyBorder="1" applyAlignment="1" applyProtection="1">
      <alignment horizontal="left" vertical="top" wrapText="1"/>
    </xf>
    <xf numFmtId="177" fontId="23" fillId="0" borderId="61" xfId="2" applyNumberFormat="1" applyFont="1" applyFill="1" applyBorder="1" applyAlignment="1" applyProtection="1">
      <alignment horizontal="left" vertical="top"/>
    </xf>
    <xf numFmtId="177" fontId="23" fillId="0" borderId="100" xfId="2" applyNumberFormat="1" applyFont="1" applyFill="1" applyBorder="1" applyAlignment="1" applyProtection="1">
      <alignment horizontal="left" vertical="top"/>
    </xf>
    <xf numFmtId="0" fontId="23" fillId="0" borderId="33" xfId="1" applyFont="1" applyFill="1" applyBorder="1" applyAlignment="1" applyProtection="1">
      <alignment horizontal="left" vertical="top" wrapText="1"/>
    </xf>
    <xf numFmtId="0" fontId="23" fillId="0" borderId="38" xfId="1" applyFont="1" applyFill="1" applyBorder="1" applyAlignment="1" applyProtection="1">
      <alignment horizontal="left" vertical="top" wrapText="1"/>
    </xf>
    <xf numFmtId="0" fontId="23" fillId="0" borderId="40" xfId="1" applyFont="1" applyFill="1" applyBorder="1" applyAlignment="1" applyProtection="1">
      <alignment horizontal="left" vertical="top" wrapText="1"/>
    </xf>
    <xf numFmtId="0" fontId="23" fillId="39" borderId="129" xfId="1" applyNumberFormat="1" applyFont="1" applyFill="1" applyBorder="1" applyAlignment="1" applyProtection="1">
      <alignment horizontal="left" vertical="top" wrapText="1"/>
    </xf>
    <xf numFmtId="0" fontId="28" fillId="11" borderId="107" xfId="2" quotePrefix="1" applyNumberFormat="1" applyFont="1" applyFill="1" applyBorder="1" applyAlignment="1" applyProtection="1">
      <alignment horizontal="center" vertical="center" wrapText="1"/>
    </xf>
    <xf numFmtId="176" fontId="43" fillId="8" borderId="7" xfId="2" applyNumberFormat="1" applyFont="1" applyFill="1" applyBorder="1" applyAlignment="1" applyProtection="1">
      <alignment horizontal="center" vertical="top" wrapText="1"/>
    </xf>
    <xf numFmtId="176" fontId="43" fillId="8" borderId="156" xfId="2" applyNumberFormat="1" applyFont="1" applyFill="1" applyBorder="1" applyAlignment="1" applyProtection="1">
      <alignment horizontal="center" vertical="top" wrapText="1"/>
    </xf>
    <xf numFmtId="0" fontId="15" fillId="8" borderId="19" xfId="2" applyNumberFormat="1" applyFont="1" applyFill="1" applyBorder="1" applyAlignment="1" applyProtection="1">
      <alignment horizontal="center" vertical="top" wrapText="1"/>
    </xf>
    <xf numFmtId="0" fontId="15" fillId="8" borderId="145" xfId="2" applyNumberFormat="1" applyFont="1" applyFill="1" applyBorder="1" applyAlignment="1" applyProtection="1">
      <alignment horizontal="center" vertical="top" wrapText="1"/>
    </xf>
    <xf numFmtId="0" fontId="15" fillId="8" borderId="20" xfId="2" applyNumberFormat="1" applyFont="1" applyFill="1" applyBorder="1" applyAlignment="1" applyProtection="1">
      <alignment horizontal="center" vertical="top" wrapText="1"/>
    </xf>
    <xf numFmtId="0" fontId="15" fillId="8" borderId="103" xfId="2" applyNumberFormat="1" applyFont="1" applyFill="1" applyBorder="1" applyAlignment="1" applyProtection="1">
      <alignment horizontal="center" vertical="top" wrapText="1"/>
    </xf>
    <xf numFmtId="176" fontId="25" fillId="15" borderId="11" xfId="2" applyNumberFormat="1" applyFont="1" applyFill="1" applyBorder="1" applyAlignment="1" applyProtection="1">
      <alignment horizontal="center" vertical="center"/>
    </xf>
    <xf numFmtId="176" fontId="25" fillId="15" borderId="12" xfId="2" applyNumberFormat="1" applyFont="1" applyFill="1" applyBorder="1" applyAlignment="1" applyProtection="1">
      <alignment horizontal="center" vertical="center"/>
    </xf>
    <xf numFmtId="176" fontId="25" fillId="15" borderId="2" xfId="2" applyNumberFormat="1" applyFont="1" applyFill="1" applyBorder="1" applyAlignment="1" applyProtection="1">
      <alignment horizontal="center" vertical="center"/>
    </xf>
    <xf numFmtId="176" fontId="25" fillId="15" borderId="7" xfId="2" applyNumberFormat="1" applyFont="1" applyFill="1" applyBorder="1" applyAlignment="1" applyProtection="1">
      <alignment horizontal="center" vertical="center"/>
    </xf>
    <xf numFmtId="176" fontId="25" fillId="15" borderId="3" xfId="2" applyNumberFormat="1" applyFont="1" applyFill="1" applyBorder="1" applyAlignment="1" applyProtection="1">
      <alignment horizontal="center" vertical="center"/>
    </xf>
    <xf numFmtId="176" fontId="25" fillId="15" borderId="21" xfId="2" applyNumberFormat="1" applyFont="1" applyFill="1" applyBorder="1" applyAlignment="1" applyProtection="1">
      <alignment horizontal="center" vertical="center"/>
    </xf>
    <xf numFmtId="176" fontId="25" fillId="15" borderId="13" xfId="2" applyNumberFormat="1" applyFont="1" applyFill="1" applyBorder="1" applyAlignment="1" applyProtection="1">
      <alignment horizontal="center" vertical="center"/>
    </xf>
    <xf numFmtId="176" fontId="25" fillId="15" borderId="107" xfId="2" applyNumberFormat="1" applyFont="1" applyFill="1" applyBorder="1" applyAlignment="1" applyProtection="1">
      <alignment horizontal="center" vertical="center"/>
    </xf>
    <xf numFmtId="176" fontId="25" fillId="15" borderId="69" xfId="2" applyNumberFormat="1" applyFont="1" applyFill="1" applyBorder="1" applyAlignment="1" applyProtection="1">
      <alignment horizontal="center" vertical="center"/>
    </xf>
    <xf numFmtId="176" fontId="25" fillId="15" borderId="0" xfId="2" applyNumberFormat="1" applyFont="1" applyFill="1" applyBorder="1" applyAlignment="1" applyProtection="1">
      <alignment horizontal="center" vertical="center"/>
    </xf>
    <xf numFmtId="176" fontId="25" fillId="15" borderId="104" xfId="2" applyNumberFormat="1" applyFont="1" applyFill="1" applyBorder="1" applyAlignment="1" applyProtection="1">
      <alignment horizontal="center" vertical="center"/>
    </xf>
    <xf numFmtId="176" fontId="25" fillId="15" borderId="28" xfId="2" applyNumberFormat="1" applyFont="1" applyFill="1" applyBorder="1" applyAlignment="1" applyProtection="1">
      <alignment horizontal="center" vertical="center"/>
    </xf>
    <xf numFmtId="176" fontId="25" fillId="15" borderId="112" xfId="2" applyNumberFormat="1" applyFont="1" applyFill="1" applyBorder="1" applyAlignment="1" applyProtection="1">
      <alignment horizontal="center" vertical="center"/>
    </xf>
    <xf numFmtId="176" fontId="25" fillId="15" borderId="72" xfId="2" applyNumberFormat="1" applyFont="1" applyFill="1" applyBorder="1" applyAlignment="1" applyProtection="1">
      <alignment horizontal="center" vertical="center"/>
    </xf>
    <xf numFmtId="176" fontId="25" fillId="20" borderId="69" xfId="2" applyNumberFormat="1" applyFont="1" applyFill="1" applyBorder="1" applyAlignment="1" applyProtection="1">
      <alignment horizontal="center" vertical="center"/>
    </xf>
    <xf numFmtId="176" fontId="25" fillId="20" borderId="0" xfId="2" applyNumberFormat="1" applyFont="1" applyFill="1" applyBorder="1" applyAlignment="1" applyProtection="1">
      <alignment horizontal="center" vertical="center"/>
    </xf>
    <xf numFmtId="176" fontId="25" fillId="20" borderId="104" xfId="2" applyNumberFormat="1" applyFont="1" applyFill="1" applyBorder="1" applyAlignment="1" applyProtection="1">
      <alignment horizontal="center" vertical="center"/>
    </xf>
    <xf numFmtId="0" fontId="42" fillId="9" borderId="2" xfId="2" applyNumberFormat="1" applyFont="1" applyFill="1" applyBorder="1" applyAlignment="1" applyProtection="1">
      <alignment horizontal="center" vertical="top" shrinkToFit="1"/>
    </xf>
    <xf numFmtId="0" fontId="42" fillId="9" borderId="11" xfId="2" applyNumberFormat="1" applyFont="1" applyFill="1" applyBorder="1" applyAlignment="1" applyProtection="1">
      <alignment horizontal="center" vertical="top" shrinkToFit="1"/>
    </xf>
    <xf numFmtId="0" fontId="42" fillId="9" borderId="12" xfId="2" applyNumberFormat="1" applyFont="1" applyFill="1" applyBorder="1" applyAlignment="1" applyProtection="1">
      <alignment horizontal="center" vertical="top" shrinkToFit="1"/>
    </xf>
    <xf numFmtId="176" fontId="25" fillId="0" borderId="33" xfId="2" applyNumberFormat="1" applyFont="1" applyFill="1" applyBorder="1" applyAlignment="1" applyProtection="1">
      <alignment horizontal="center" vertical="center"/>
    </xf>
    <xf numFmtId="176" fontId="25" fillId="0" borderId="40" xfId="2" applyNumberFormat="1" applyFont="1" applyFill="1" applyBorder="1" applyAlignment="1" applyProtection="1">
      <alignment horizontal="center" vertical="center"/>
    </xf>
    <xf numFmtId="176" fontId="25" fillId="15" borderId="6" xfId="2" applyNumberFormat="1" applyFont="1" applyFill="1" applyBorder="1" applyAlignment="1" applyProtection="1">
      <alignment horizontal="center" vertical="center"/>
    </xf>
    <xf numFmtId="176" fontId="25" fillId="15" borderId="142" xfId="2" applyNumberFormat="1" applyFont="1" applyFill="1" applyBorder="1" applyAlignment="1" applyProtection="1">
      <alignment horizontal="center" vertical="center"/>
    </xf>
    <xf numFmtId="38" fontId="23" fillId="0" borderId="87" xfId="2" applyFont="1" applyFill="1" applyBorder="1" applyAlignment="1" applyProtection="1">
      <alignment horizontal="center" vertical="top"/>
    </xf>
    <xf numFmtId="38" fontId="23" fillId="0" borderId="80" xfId="2" applyFont="1" applyFill="1" applyBorder="1" applyAlignment="1" applyProtection="1">
      <alignment horizontal="center" vertical="top"/>
    </xf>
    <xf numFmtId="38" fontId="23" fillId="0" borderId="25" xfId="2" applyFont="1" applyFill="1" applyBorder="1" applyAlignment="1" applyProtection="1">
      <alignment horizontal="center" vertical="top"/>
    </xf>
    <xf numFmtId="38" fontId="23" fillId="0" borderId="72" xfId="2" applyFont="1" applyFill="1" applyBorder="1" applyAlignment="1" applyProtection="1">
      <alignment horizontal="center" vertical="top"/>
    </xf>
    <xf numFmtId="0" fontId="19" fillId="0" borderId="43" xfId="1" applyFont="1" applyFill="1" applyBorder="1" applyAlignment="1" applyProtection="1">
      <alignment horizontal="left" vertical="top" wrapText="1"/>
    </xf>
    <xf numFmtId="0" fontId="19" fillId="0" borderId="43" xfId="1" applyFont="1" applyFill="1" applyBorder="1" applyAlignment="1" applyProtection="1">
      <alignment horizontal="left" vertical="top"/>
    </xf>
    <xf numFmtId="0" fontId="19" fillId="0" borderId="1" xfId="1" applyFont="1" applyFill="1" applyBorder="1" applyAlignment="1" applyProtection="1">
      <alignment horizontal="left" vertical="top"/>
    </xf>
    <xf numFmtId="0" fontId="19" fillId="0" borderId="9" xfId="1" applyFont="1" applyFill="1" applyBorder="1" applyAlignment="1" applyProtection="1">
      <alignment horizontal="left" vertical="top"/>
    </xf>
    <xf numFmtId="0" fontId="19" fillId="0" borderId="24" xfId="1" applyFont="1" applyFill="1" applyBorder="1" applyAlignment="1" applyProtection="1">
      <alignment horizontal="left" vertical="top"/>
    </xf>
    <xf numFmtId="0" fontId="19" fillId="0" borderId="0" xfId="1" applyFont="1" applyFill="1" applyAlignment="1" applyProtection="1">
      <alignment horizontal="left" vertical="top"/>
    </xf>
    <xf numFmtId="0" fontId="23" fillId="0" borderId="36" xfId="2" applyNumberFormat="1" applyFont="1" applyFill="1" applyBorder="1" applyAlignment="1" applyProtection="1">
      <alignment vertical="top"/>
    </xf>
    <xf numFmtId="0" fontId="23" fillId="0" borderId="31" xfId="2" applyNumberFormat="1" applyFont="1" applyFill="1" applyBorder="1" applyAlignment="1" applyProtection="1">
      <alignment vertical="top"/>
    </xf>
    <xf numFmtId="0" fontId="23" fillId="0" borderId="37" xfId="2" applyNumberFormat="1" applyFont="1" applyFill="1" applyBorder="1" applyAlignment="1" applyProtection="1">
      <alignment vertical="top"/>
    </xf>
    <xf numFmtId="0" fontId="23" fillId="0" borderId="30" xfId="2" applyNumberFormat="1" applyFont="1" applyFill="1" applyBorder="1" applyAlignment="1" applyProtection="1">
      <alignment vertical="top"/>
    </xf>
    <xf numFmtId="0" fontId="19" fillId="0" borderId="44" xfId="1" applyFont="1" applyFill="1" applyBorder="1" applyAlignment="1" applyProtection="1">
      <alignment horizontal="left" vertical="top"/>
    </xf>
    <xf numFmtId="0" fontId="19" fillId="0" borderId="45" xfId="1" applyFont="1" applyFill="1" applyBorder="1" applyAlignment="1" applyProtection="1">
      <alignment horizontal="left" vertical="top"/>
    </xf>
    <xf numFmtId="0" fontId="23" fillId="0" borderId="54" xfId="1" applyFont="1" applyFill="1" applyBorder="1" applyAlignment="1" applyProtection="1">
      <alignment vertical="top" wrapText="1"/>
    </xf>
    <xf numFmtId="0" fontId="23" fillId="0" borderId="49" xfId="2" applyNumberFormat="1" applyFont="1" applyFill="1" applyBorder="1" applyAlignment="1" applyProtection="1">
      <alignment vertical="top"/>
    </xf>
    <xf numFmtId="0" fontId="23" fillId="0" borderId="46" xfId="2" applyNumberFormat="1" applyFont="1" applyFill="1" applyBorder="1" applyAlignment="1" applyProtection="1">
      <alignment vertical="top"/>
    </xf>
    <xf numFmtId="0" fontId="23" fillId="0" borderId="47" xfId="2" applyNumberFormat="1" applyFont="1" applyFill="1" applyBorder="1" applyAlignment="1" applyProtection="1">
      <alignment vertical="top"/>
    </xf>
    <xf numFmtId="0" fontId="23" fillId="0" borderId="50" xfId="2" applyNumberFormat="1" applyFont="1" applyFill="1" applyBorder="1" applyAlignment="1" applyProtection="1">
      <alignment vertical="top"/>
    </xf>
    <xf numFmtId="0" fontId="19" fillId="18" borderId="7" xfId="1" applyFont="1" applyFill="1" applyBorder="1" applyAlignment="1" applyProtection="1">
      <alignment horizontal="left" vertical="top" wrapText="1"/>
    </xf>
    <xf numFmtId="0" fontId="19" fillId="18" borderId="16" xfId="1" applyFont="1" applyFill="1" applyBorder="1" applyAlignment="1" applyProtection="1">
      <alignment horizontal="left" vertical="top" wrapText="1"/>
    </xf>
    <xf numFmtId="0" fontId="19" fillId="18" borderId="3" xfId="1" applyFont="1" applyFill="1" applyBorder="1" applyAlignment="1" applyProtection="1">
      <alignment horizontal="left" vertical="top" wrapText="1"/>
    </xf>
    <xf numFmtId="0" fontId="19" fillId="0" borderId="9" xfId="1" applyFont="1" applyFill="1" applyBorder="1" applyAlignment="1" applyProtection="1">
      <alignment horizontal="left" vertical="top" wrapText="1"/>
    </xf>
    <xf numFmtId="0" fontId="19" fillId="0" borderId="17" xfId="1" applyFont="1" applyFill="1" applyBorder="1" applyAlignment="1" applyProtection="1">
      <alignment horizontal="left" vertical="top" wrapText="1"/>
    </xf>
    <xf numFmtId="0" fontId="19" fillId="0" borderId="24" xfId="1" applyFont="1" applyFill="1" applyBorder="1" applyAlignment="1" applyProtection="1">
      <alignment horizontal="left" vertical="top" wrapText="1"/>
    </xf>
    <xf numFmtId="0" fontId="26" fillId="11" borderId="33" xfId="1" applyFont="1" applyFill="1" applyBorder="1" applyAlignment="1" applyProtection="1">
      <alignment horizontal="center" vertical="top" wrapText="1"/>
    </xf>
    <xf numFmtId="0" fontId="26" fillId="11" borderId="38" xfId="1" applyFont="1" applyFill="1" applyBorder="1" applyAlignment="1" applyProtection="1">
      <alignment horizontal="center" vertical="top" wrapText="1"/>
    </xf>
    <xf numFmtId="0" fontId="26" fillId="11" borderId="40" xfId="1" applyFont="1" applyFill="1" applyBorder="1" applyAlignment="1" applyProtection="1">
      <alignment horizontal="center" vertical="top" wrapText="1"/>
    </xf>
    <xf numFmtId="0" fontId="19" fillId="0" borderId="55" xfId="1" applyFont="1" applyFill="1" applyBorder="1" applyAlignment="1" applyProtection="1">
      <alignment horizontal="left" vertical="top"/>
    </xf>
    <xf numFmtId="0" fontId="19" fillId="0" borderId="34" xfId="1" applyFont="1" applyFill="1" applyBorder="1" applyAlignment="1" applyProtection="1">
      <alignment horizontal="left" vertical="top"/>
    </xf>
    <xf numFmtId="0" fontId="19" fillId="0" borderId="56" xfId="1" applyFont="1" applyFill="1" applyBorder="1" applyAlignment="1" applyProtection="1">
      <alignment horizontal="left" vertical="top"/>
    </xf>
    <xf numFmtId="0" fontId="19" fillId="0" borderId="17" xfId="1" applyFont="1" applyFill="1" applyBorder="1" applyAlignment="1" applyProtection="1">
      <alignment horizontal="left" vertical="top"/>
    </xf>
    <xf numFmtId="0" fontId="19" fillId="0" borderId="20" xfId="1" applyFont="1" applyFill="1" applyBorder="1" applyAlignment="1" applyProtection="1">
      <alignment horizontal="center" vertical="top"/>
    </xf>
    <xf numFmtId="0" fontId="19" fillId="0" borderId="42" xfId="1" applyFont="1" applyFill="1" applyBorder="1" applyAlignment="1" applyProtection="1">
      <alignment horizontal="center" vertical="top"/>
    </xf>
    <xf numFmtId="0" fontId="19" fillId="0" borderId="27" xfId="1" applyFont="1" applyFill="1" applyBorder="1" applyAlignment="1" applyProtection="1">
      <alignment horizontal="center" vertical="top"/>
    </xf>
    <xf numFmtId="0" fontId="19" fillId="0" borderId="43" xfId="1" applyFont="1" applyBorder="1" applyAlignment="1" applyProtection="1">
      <alignment horizontal="left" vertical="top"/>
    </xf>
    <xf numFmtId="0" fontId="37" fillId="0" borderId="124" xfId="1" applyNumberFormat="1" applyFont="1" applyFill="1" applyBorder="1" applyAlignment="1" applyProtection="1">
      <alignment horizontal="left" vertical="top" wrapText="1"/>
    </xf>
    <xf numFmtId="0" fontId="37" fillId="0" borderId="24" xfId="1" applyNumberFormat="1" applyFont="1" applyFill="1" applyBorder="1" applyAlignment="1" applyProtection="1">
      <alignment horizontal="left" vertical="top" wrapText="1"/>
    </xf>
    <xf numFmtId="0" fontId="25" fillId="0" borderId="2" xfId="2" applyNumberFormat="1" applyFont="1" applyFill="1" applyBorder="1" applyAlignment="1" applyProtection="1">
      <alignment horizontal="center" vertical="top" shrinkToFit="1"/>
    </xf>
    <xf numFmtId="0" fontId="25" fillId="0" borderId="11" xfId="2" applyNumberFormat="1" applyFont="1" applyFill="1" applyBorder="1" applyAlignment="1" applyProtection="1">
      <alignment horizontal="center" vertical="top" shrinkToFit="1"/>
    </xf>
    <xf numFmtId="0" fontId="25" fillId="0" borderId="12" xfId="2" applyNumberFormat="1" applyFont="1" applyFill="1" applyBorder="1" applyAlignment="1" applyProtection="1">
      <alignment horizontal="center" vertical="top" shrinkToFit="1"/>
    </xf>
    <xf numFmtId="0" fontId="19" fillId="0" borderId="9" xfId="1" applyFont="1" applyFill="1" applyBorder="1" applyAlignment="1" applyProtection="1">
      <alignment horizontal="left" vertical="top" wrapText="1" shrinkToFit="1"/>
    </xf>
    <xf numFmtId="0" fontId="19" fillId="0" borderId="17" xfId="1" applyFont="1" applyFill="1" applyBorder="1" applyAlignment="1" applyProtection="1">
      <alignment horizontal="left" vertical="top" shrinkToFit="1"/>
    </xf>
    <xf numFmtId="0" fontId="19" fillId="0" borderId="24" xfId="1" applyFont="1" applyFill="1" applyBorder="1" applyAlignment="1" applyProtection="1">
      <alignment horizontal="left" vertical="top" shrinkToFit="1"/>
    </xf>
    <xf numFmtId="0" fontId="23" fillId="0" borderId="19" xfId="2" applyNumberFormat="1" applyFont="1" applyFill="1" applyBorder="1" applyAlignment="1" applyProtection="1">
      <alignment horizontal="left" vertical="top" wrapText="1"/>
    </xf>
    <xf numFmtId="0" fontId="23" fillId="0" borderId="39" xfId="2" applyNumberFormat="1" applyFont="1" applyFill="1" applyBorder="1" applyAlignment="1" applyProtection="1">
      <alignment horizontal="left" vertical="top" wrapText="1"/>
    </xf>
    <xf numFmtId="0" fontId="23" fillId="0" borderId="9" xfId="2" applyNumberFormat="1" applyFont="1" applyFill="1" applyBorder="1" applyAlignment="1" applyProtection="1">
      <alignment horizontal="left" vertical="top" wrapText="1"/>
    </xf>
    <xf numFmtId="0" fontId="23" fillId="0" borderId="17" xfId="2" applyNumberFormat="1" applyFont="1" applyFill="1" applyBorder="1" applyAlignment="1" applyProtection="1">
      <alignment horizontal="left" vertical="top" wrapText="1"/>
    </xf>
    <xf numFmtId="176" fontId="25" fillId="20" borderId="21" xfId="2" applyNumberFormat="1" applyFont="1" applyFill="1" applyBorder="1" applyAlignment="1" applyProtection="1">
      <alignment horizontal="center" vertical="center"/>
    </xf>
    <xf numFmtId="176" fontId="25" fillId="20" borderId="13" xfId="2" applyNumberFormat="1" applyFont="1" applyFill="1" applyBorder="1" applyAlignment="1" applyProtection="1">
      <alignment horizontal="center" vertical="center"/>
    </xf>
    <xf numFmtId="176" fontId="25" fillId="20" borderId="107" xfId="2" applyNumberFormat="1" applyFont="1" applyFill="1" applyBorder="1" applyAlignment="1" applyProtection="1">
      <alignment horizontal="center" vertical="center"/>
    </xf>
    <xf numFmtId="176" fontId="25" fillId="20" borderId="28" xfId="2" applyNumberFormat="1" applyFont="1" applyFill="1" applyBorder="1" applyAlignment="1" applyProtection="1">
      <alignment horizontal="center" vertical="center"/>
    </xf>
    <xf numFmtId="176" fontId="25" fillId="20" borderId="112" xfId="2" applyNumberFormat="1" applyFont="1" applyFill="1" applyBorder="1" applyAlignment="1" applyProtection="1">
      <alignment horizontal="center" vertical="center"/>
    </xf>
    <xf numFmtId="176" fontId="25" fillId="20" borderId="72" xfId="2" applyNumberFormat="1" applyFont="1" applyFill="1" applyBorder="1" applyAlignment="1" applyProtection="1">
      <alignment horizontal="center" vertical="center"/>
    </xf>
    <xf numFmtId="0" fontId="19" fillId="6" borderId="7" xfId="1" applyFont="1" applyFill="1" applyBorder="1" applyAlignment="1" applyProtection="1">
      <alignment horizontal="center" vertical="top" wrapText="1"/>
    </xf>
    <xf numFmtId="0" fontId="19" fillId="6" borderId="16" xfId="1" applyFont="1" applyFill="1" applyBorder="1" applyAlignment="1" applyProtection="1">
      <alignment horizontal="center" vertical="top" wrapText="1"/>
    </xf>
    <xf numFmtId="0" fontId="19" fillId="6" borderId="3" xfId="1" applyFont="1" applyFill="1" applyBorder="1" applyAlignment="1" applyProtection="1">
      <alignment horizontal="center" vertical="top" wrapText="1"/>
    </xf>
    <xf numFmtId="0" fontId="23" fillId="0" borderId="118" xfId="1" applyFont="1" applyFill="1" applyBorder="1" applyAlignment="1" applyProtection="1">
      <alignment horizontal="center" vertical="top"/>
    </xf>
    <xf numFmtId="0" fontId="23" fillId="0" borderId="83" xfId="1" applyFont="1" applyFill="1" applyBorder="1" applyAlignment="1" applyProtection="1">
      <alignment horizontal="center" vertical="top"/>
    </xf>
    <xf numFmtId="0" fontId="23" fillId="0" borderId="118" xfId="1" applyFont="1" applyFill="1" applyBorder="1" applyAlignment="1" applyProtection="1">
      <alignment horizontal="left" vertical="top" wrapText="1"/>
    </xf>
    <xf numFmtId="0" fontId="23" fillId="0" borderId="83" xfId="1" applyFont="1" applyFill="1" applyBorder="1" applyAlignment="1" applyProtection="1">
      <alignment horizontal="left" vertical="top"/>
    </xf>
    <xf numFmtId="0" fontId="19" fillId="0" borderId="124" xfId="1" applyFont="1" applyFill="1" applyBorder="1" applyAlignment="1" applyProtection="1">
      <alignment horizontal="left" vertical="center" wrapText="1"/>
    </xf>
    <xf numFmtId="0" fontId="19" fillId="0" borderId="24" xfId="1" applyFont="1" applyFill="1" applyBorder="1" applyAlignment="1" applyProtection="1">
      <alignment horizontal="left" vertical="center" wrapText="1"/>
    </xf>
    <xf numFmtId="0" fontId="19" fillId="0" borderId="17" xfId="1" applyFont="1" applyFill="1" applyBorder="1" applyAlignment="1" applyProtection="1">
      <alignment horizontal="left" vertical="top" wrapText="1" shrinkToFit="1"/>
    </xf>
    <xf numFmtId="0" fontId="23" fillId="0" borderId="20" xfId="1" applyFont="1" applyFill="1" applyBorder="1" applyAlignment="1" applyProtection="1">
      <alignment horizontal="left" vertical="top"/>
    </xf>
    <xf numFmtId="0" fontId="23" fillId="0" borderId="42" xfId="1" applyFont="1" applyFill="1" applyBorder="1" applyAlignment="1" applyProtection="1">
      <alignment horizontal="left" vertical="top"/>
    </xf>
    <xf numFmtId="178" fontId="23" fillId="0" borderId="19" xfId="2" applyNumberFormat="1" applyFont="1" applyFill="1" applyBorder="1" applyAlignment="1" applyProtection="1">
      <alignment horizontal="left" vertical="top" wrapText="1"/>
    </xf>
    <xf numFmtId="178" fontId="23" fillId="0" borderId="39" xfId="2" applyNumberFormat="1" applyFont="1" applyFill="1" applyBorder="1" applyAlignment="1" applyProtection="1">
      <alignment horizontal="left" vertical="top" wrapText="1"/>
    </xf>
    <xf numFmtId="0" fontId="23" fillId="0" borderId="35" xfId="1" applyFont="1" applyFill="1" applyBorder="1" applyAlignment="1" applyProtection="1">
      <alignment horizontal="left" vertical="top" wrapText="1"/>
    </xf>
    <xf numFmtId="0" fontId="23" fillId="0" borderId="10" xfId="1" applyFont="1" applyFill="1" applyBorder="1" applyAlignment="1" applyProtection="1">
      <alignment horizontal="left" vertical="top"/>
    </xf>
    <xf numFmtId="178" fontId="23" fillId="0" borderId="36" xfId="2" applyNumberFormat="1" applyFont="1" applyFill="1" applyBorder="1" applyAlignment="1" applyProtection="1">
      <alignment vertical="top" wrapText="1"/>
    </xf>
    <xf numFmtId="178" fontId="23" fillId="0" borderId="19" xfId="2" applyNumberFormat="1" applyFont="1" applyFill="1" applyBorder="1" applyAlignment="1" applyProtection="1">
      <alignment vertical="top" wrapText="1"/>
    </xf>
    <xf numFmtId="0" fontId="23" fillId="0" borderId="25" xfId="1" applyFont="1" applyFill="1" applyBorder="1" applyAlignment="1" applyProtection="1">
      <alignment horizontal="left" vertical="top" wrapText="1"/>
    </xf>
    <xf numFmtId="0" fontId="23" fillId="0" borderId="35" xfId="1" applyFont="1" applyFill="1" applyBorder="1" applyAlignment="1" applyProtection="1">
      <alignment horizontal="left" vertical="top"/>
    </xf>
    <xf numFmtId="178" fontId="23" fillId="0" borderId="28" xfId="2" applyNumberFormat="1" applyFont="1" applyFill="1" applyBorder="1" applyAlignment="1" applyProtection="1">
      <alignment vertical="top" wrapText="1"/>
    </xf>
    <xf numFmtId="178" fontId="23" fillId="0" borderId="2" xfId="2" applyNumberFormat="1" applyFont="1" applyFill="1" applyBorder="1" applyAlignment="1" applyProtection="1">
      <alignment vertical="top" wrapText="1"/>
    </xf>
    <xf numFmtId="178" fontId="23" fillId="0" borderId="21" xfId="1" applyNumberFormat="1" applyFont="1" applyFill="1" applyBorder="1" applyAlignment="1" applyProtection="1">
      <alignment vertical="top" wrapText="1"/>
    </xf>
    <xf numFmtId="178" fontId="23" fillId="0" borderId="24" xfId="2" applyNumberFormat="1" applyFont="1" applyFill="1" applyBorder="1" applyAlignment="1" applyProtection="1">
      <alignment vertical="top" wrapText="1"/>
    </xf>
    <xf numFmtId="178" fontId="23" fillId="0" borderId="37" xfId="2" applyNumberFormat="1" applyFont="1" applyFill="1" applyBorder="1" applyAlignment="1" applyProtection="1">
      <alignment vertical="top" wrapText="1"/>
    </xf>
    <xf numFmtId="178" fontId="23" fillId="0" borderId="9" xfId="1" applyNumberFormat="1" applyFont="1" applyFill="1" applyBorder="1" applyAlignment="1" applyProtection="1">
      <alignment vertical="top" wrapText="1"/>
    </xf>
    <xf numFmtId="0" fontId="14" fillId="8" borderId="22" xfId="1" applyFont="1" applyFill="1" applyBorder="1" applyAlignment="1" applyProtection="1">
      <alignment horizontal="center" vertical="top" wrapText="1"/>
    </xf>
    <xf numFmtId="0" fontId="29" fillId="2" borderId="0" xfId="4" applyNumberFormat="1" applyFont="1" applyFill="1" applyAlignment="1" applyProtection="1">
      <alignment horizontal="center" vertical="top"/>
    </xf>
    <xf numFmtId="0" fontId="14" fillId="8" borderId="6" xfId="1" applyFont="1" applyFill="1" applyBorder="1" applyAlignment="1" applyProtection="1">
      <alignment horizontal="center" vertical="top" wrapText="1"/>
    </xf>
    <xf numFmtId="0" fontId="14" fillId="8" borderId="15" xfId="1" applyFont="1" applyFill="1" applyBorder="1" applyAlignment="1" applyProtection="1">
      <alignment horizontal="center" vertical="top" wrapText="1"/>
    </xf>
    <xf numFmtId="0" fontId="14" fillId="8" borderId="7" xfId="1" applyFont="1" applyFill="1" applyBorder="1" applyAlignment="1" applyProtection="1">
      <alignment horizontal="center" vertical="top" wrapText="1"/>
    </xf>
    <xf numFmtId="0" fontId="14" fillId="8" borderId="16" xfId="1" applyFont="1" applyFill="1" applyBorder="1" applyAlignment="1" applyProtection="1">
      <alignment horizontal="center" vertical="top" wrapText="1"/>
    </xf>
    <xf numFmtId="0" fontId="14" fillId="8" borderId="3" xfId="1" applyFont="1" applyFill="1" applyBorder="1" applyAlignment="1" applyProtection="1">
      <alignment horizontal="center" vertical="top" wrapText="1"/>
    </xf>
    <xf numFmtId="0" fontId="14" fillId="8" borderId="9" xfId="1" applyFont="1" applyFill="1" applyBorder="1" applyAlignment="1" applyProtection="1">
      <alignment horizontal="center" vertical="top" wrapText="1"/>
    </xf>
    <xf numFmtId="0" fontId="14" fillId="8" borderId="17" xfId="1" applyFont="1" applyFill="1" applyBorder="1" applyAlignment="1" applyProtection="1">
      <alignment horizontal="center" vertical="top" wrapText="1"/>
    </xf>
    <xf numFmtId="0" fontId="14" fillId="8" borderId="24" xfId="1" applyFont="1" applyFill="1" applyBorder="1" applyAlignment="1" applyProtection="1">
      <alignment horizontal="center" vertical="top" wrapText="1"/>
    </xf>
    <xf numFmtId="0" fontId="14" fillId="8" borderId="10" xfId="1" applyFont="1" applyFill="1" applyBorder="1" applyAlignment="1" applyProtection="1">
      <alignment horizontal="center" vertical="top" wrapText="1"/>
    </xf>
    <xf numFmtId="0" fontId="14" fillId="8" borderId="18" xfId="1" applyFont="1" applyFill="1" applyBorder="1" applyAlignment="1" applyProtection="1">
      <alignment horizontal="center" vertical="top" wrapText="1"/>
    </xf>
    <xf numFmtId="0" fontId="14" fillId="8" borderId="25" xfId="1" applyFont="1" applyFill="1" applyBorder="1" applyAlignment="1" applyProtection="1">
      <alignment horizontal="center" vertical="top" wrapText="1"/>
    </xf>
    <xf numFmtId="0" fontId="14" fillId="8" borderId="2" xfId="2" applyNumberFormat="1" applyFont="1" applyFill="1" applyBorder="1" applyAlignment="1" applyProtection="1">
      <alignment horizontal="center" vertical="top"/>
    </xf>
    <xf numFmtId="0" fontId="14" fillId="8" borderId="11" xfId="2" applyNumberFormat="1" applyFont="1" applyFill="1" applyBorder="1" applyAlignment="1" applyProtection="1">
      <alignment horizontal="center" vertical="top"/>
    </xf>
    <xf numFmtId="0" fontId="14" fillId="8" borderId="12" xfId="2" applyNumberFormat="1" applyFont="1" applyFill="1" applyBorder="1" applyAlignment="1" applyProtection="1">
      <alignment horizontal="center" vertical="top"/>
    </xf>
    <xf numFmtId="0" fontId="14" fillId="8" borderId="2" xfId="2" applyNumberFormat="1" applyFont="1" applyFill="1" applyBorder="1" applyAlignment="1" applyProtection="1">
      <alignment horizontal="center" vertical="top" wrapText="1"/>
    </xf>
    <xf numFmtId="0" fontId="14" fillId="8" borderId="8" xfId="1" applyFont="1" applyFill="1" applyBorder="1" applyAlignment="1" applyProtection="1">
      <alignment horizontal="center" vertical="top" wrapText="1"/>
    </xf>
    <xf numFmtId="0" fontId="14" fillId="8" borderId="23" xfId="1" applyFont="1" applyFill="1" applyBorder="1" applyAlignment="1" applyProtection="1">
      <alignment vertical="top"/>
    </xf>
    <xf numFmtId="0" fontId="14" fillId="8" borderId="39" xfId="1" applyFont="1" applyFill="1" applyBorder="1" applyAlignment="1" applyProtection="1">
      <alignment vertical="top" wrapText="1"/>
    </xf>
    <xf numFmtId="0" fontId="14" fillId="8" borderId="9" xfId="2" applyNumberFormat="1" applyFont="1" applyFill="1" applyBorder="1" applyAlignment="1" applyProtection="1">
      <alignment horizontal="center" vertical="top" wrapText="1"/>
    </xf>
    <xf numFmtId="0" fontId="14" fillId="8" borderId="24" xfId="1" applyFont="1" applyFill="1" applyBorder="1" applyAlignment="1" applyProtection="1">
      <alignment vertical="top"/>
    </xf>
    <xf numFmtId="176" fontId="10" fillId="8" borderId="11" xfId="2" applyNumberFormat="1" applyFont="1" applyFill="1" applyBorder="1" applyAlignment="1" applyProtection="1">
      <alignment horizontal="center" vertical="top" wrapText="1"/>
    </xf>
    <xf numFmtId="176" fontId="10" fillId="8" borderId="13" xfId="2" applyNumberFormat="1" applyFont="1" applyFill="1" applyBorder="1" applyAlignment="1" applyProtection="1">
      <alignment horizontal="center" vertical="top" wrapText="1"/>
    </xf>
    <xf numFmtId="176" fontId="10" fillId="8" borderId="12" xfId="2" applyNumberFormat="1" applyFont="1" applyFill="1" applyBorder="1" applyAlignment="1" applyProtection="1">
      <alignment horizontal="center" vertical="top" wrapText="1"/>
    </xf>
    <xf numFmtId="0" fontId="14" fillId="8" borderId="27" xfId="1" applyFont="1" applyFill="1" applyBorder="1" applyAlignment="1" applyProtection="1">
      <alignment vertical="top"/>
    </xf>
    <xf numFmtId="0" fontId="14" fillId="8" borderId="26" xfId="2" applyNumberFormat="1" applyFont="1" applyFill="1" applyBorder="1" applyAlignment="1" applyProtection="1">
      <alignment horizontal="center" vertical="top" wrapText="1"/>
    </xf>
    <xf numFmtId="0" fontId="14" fillId="8" borderId="27" xfId="2" applyNumberFormat="1" applyFont="1" applyFill="1" applyBorder="1" applyAlignment="1" applyProtection="1">
      <alignment horizontal="center" vertical="top" wrapText="1"/>
    </xf>
    <xf numFmtId="0" fontId="23" fillId="0" borderId="27" xfId="1" applyFont="1" applyFill="1" applyBorder="1" applyAlignment="1" applyProtection="1">
      <alignment horizontal="left" vertical="top"/>
    </xf>
    <xf numFmtId="0" fontId="23" fillId="0" borderId="21" xfId="2" applyNumberFormat="1" applyFont="1" applyFill="1" applyBorder="1" applyAlignment="1" applyProtection="1">
      <alignment horizontal="center" vertical="top" wrapText="1"/>
    </xf>
    <xf numFmtId="0" fontId="23" fillId="0" borderId="28" xfId="2" applyNumberFormat="1" applyFont="1" applyFill="1" applyBorder="1" applyAlignment="1" applyProtection="1">
      <alignment horizontal="center" vertical="top" wrapText="1"/>
    </xf>
    <xf numFmtId="0" fontId="23" fillId="0" borderId="9" xfId="2" applyNumberFormat="1" applyFont="1" applyFill="1" applyBorder="1" applyAlignment="1" applyProtection="1">
      <alignment horizontal="center" vertical="top" wrapText="1"/>
    </xf>
    <xf numFmtId="0" fontId="23" fillId="0" borderId="24" xfId="2" applyNumberFormat="1" applyFont="1" applyFill="1" applyBorder="1" applyAlignment="1" applyProtection="1">
      <alignment horizontal="center" vertical="top" wrapText="1"/>
    </xf>
    <xf numFmtId="0" fontId="31" fillId="0" borderId="9" xfId="1" applyNumberFormat="1" applyFont="1" applyFill="1" applyBorder="1" applyAlignment="1" applyProtection="1">
      <alignment horizontal="left" vertical="top" wrapText="1"/>
    </xf>
    <xf numFmtId="0" fontId="31" fillId="0" borderId="24" xfId="1" applyNumberFormat="1" applyFont="1" applyFill="1" applyBorder="1" applyAlignment="1" applyProtection="1">
      <alignment horizontal="left" vertical="top" wrapText="1"/>
    </xf>
    <xf numFmtId="0" fontId="23" fillId="0" borderId="20" xfId="2" applyNumberFormat="1" applyFont="1" applyFill="1" applyBorder="1" applyAlignment="1" applyProtection="1">
      <alignment horizontal="center" vertical="top"/>
    </xf>
    <xf numFmtId="0" fontId="23" fillId="0" borderId="27" xfId="2" applyNumberFormat="1" applyFont="1" applyFill="1" applyBorder="1" applyAlignment="1" applyProtection="1">
      <alignment horizontal="center" vertical="top"/>
    </xf>
    <xf numFmtId="0" fontId="33" fillId="15" borderId="7" xfId="0" applyFont="1" applyFill="1" applyBorder="1" applyAlignment="1">
      <alignment horizontal="center" vertical="center"/>
    </xf>
    <xf numFmtId="0" fontId="33" fillId="15" borderId="3" xfId="0" applyFont="1" applyFill="1" applyBorder="1" applyAlignment="1">
      <alignment horizontal="center" vertical="center"/>
    </xf>
    <xf numFmtId="0" fontId="33" fillId="0" borderId="1" xfId="0" applyFont="1" applyBorder="1" applyAlignment="1">
      <alignment horizontal="center" vertical="center" shrinkToFit="1"/>
    </xf>
    <xf numFmtId="0" fontId="33" fillId="15" borderId="12" xfId="0" applyFont="1" applyFill="1" applyBorder="1" applyAlignment="1">
      <alignment horizontal="center" vertical="center" shrinkToFit="1"/>
    </xf>
    <xf numFmtId="0" fontId="33" fillId="15" borderId="1" xfId="0" applyFont="1" applyFill="1" applyBorder="1" applyAlignment="1">
      <alignment horizontal="center" vertical="center" shrinkToFit="1"/>
    </xf>
    <xf numFmtId="0" fontId="33" fillId="15" borderId="7" xfId="0" applyFont="1" applyFill="1" applyBorder="1" applyAlignment="1">
      <alignment horizontal="center" vertical="center" shrinkToFit="1"/>
    </xf>
    <xf numFmtId="0" fontId="33" fillId="15" borderId="3" xfId="0" applyFont="1" applyFill="1" applyBorder="1" applyAlignment="1">
      <alignment horizontal="center" vertical="center" shrinkToFit="1"/>
    </xf>
    <xf numFmtId="0" fontId="21" fillId="0" borderId="7" xfId="0" applyFont="1" applyBorder="1" applyAlignment="1">
      <alignment horizontal="center" vertical="center"/>
    </xf>
    <xf numFmtId="0" fontId="21" fillId="0" borderId="3" xfId="0" applyFont="1" applyBorder="1" applyAlignment="1">
      <alignment horizontal="center" vertical="center"/>
    </xf>
    <xf numFmtId="0" fontId="21" fillId="0" borderId="16" xfId="0" applyFont="1" applyBorder="1" applyAlignment="1">
      <alignment horizontal="center" vertical="center"/>
    </xf>
  </cellXfs>
  <cellStyles count="8">
    <cellStyle name="パーセント" xfId="6" builtinId="5"/>
    <cellStyle name="パーセント 2" xfId="3"/>
    <cellStyle name="ハイパーリンク" xfId="4" builtinId="8"/>
    <cellStyle name="桁区切り" xfId="5" builtinId="6"/>
    <cellStyle name="桁区切り 2" xfId="2"/>
    <cellStyle name="標準" xfId="0" builtinId="0"/>
    <cellStyle name="標準 2" xfId="1"/>
    <cellStyle name="標準 3" xfId="7"/>
  </cellStyles>
  <dxfs count="0"/>
  <tableStyles count="0" defaultTableStyle="TableStyleMedium2" defaultPivotStyle="PivotStyleLight16"/>
  <colors>
    <mruColors>
      <color rgb="FFFFEFFF"/>
      <color rgb="FFCCFFFF"/>
      <color rgb="FFFF99CC"/>
      <color rgb="FFFF0000"/>
      <color rgb="FF99FFCC"/>
      <color rgb="FFCCFFCC"/>
      <color rgb="FFFFCCFF"/>
      <color rgb="FFFFCCCC"/>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2833687</xdr:colOff>
      <xdr:row>6</xdr:row>
      <xdr:rowOff>47625</xdr:rowOff>
    </xdr:from>
    <xdr:to>
      <xdr:col>8</xdr:col>
      <xdr:colOff>3732272</xdr:colOff>
      <xdr:row>6</xdr:row>
      <xdr:rowOff>471008</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2844462" y="4467225"/>
          <a:ext cx="898585" cy="42338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400" b="1"/>
            <a:t>NEW</a:t>
          </a:r>
          <a:endParaRPr kumimoji="1" lang="ja-JP" altLang="en-US" sz="2400" b="1"/>
        </a:p>
      </xdr:txBody>
    </xdr:sp>
    <xdr:clientData/>
  </xdr:twoCellAnchor>
  <xdr:twoCellAnchor>
    <xdr:from>
      <xdr:col>6</xdr:col>
      <xdr:colOff>95249</xdr:colOff>
      <xdr:row>77</xdr:row>
      <xdr:rowOff>71437</xdr:rowOff>
    </xdr:from>
    <xdr:to>
      <xdr:col>6</xdr:col>
      <xdr:colOff>3905248</xdr:colOff>
      <xdr:row>80</xdr:row>
      <xdr:rowOff>-1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238624" y="27503437"/>
          <a:ext cx="3809999" cy="1857375"/>
        </a:xfrm>
        <a:prstGeom prst="rect">
          <a:avLst/>
        </a:prstGeom>
        <a:solidFill>
          <a:srgbClr val="3616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t>未設定</a:t>
          </a:r>
        </a:p>
      </xdr:txBody>
    </xdr:sp>
    <xdr:clientData/>
  </xdr:twoCellAnchor>
  <xdr:twoCellAnchor>
    <xdr:from>
      <xdr:col>8</xdr:col>
      <xdr:colOff>2833687</xdr:colOff>
      <xdr:row>55</xdr:row>
      <xdr:rowOff>47625</xdr:rowOff>
    </xdr:from>
    <xdr:to>
      <xdr:col>8</xdr:col>
      <xdr:colOff>3732272</xdr:colOff>
      <xdr:row>55</xdr:row>
      <xdr:rowOff>471008</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2844462" y="5476875"/>
          <a:ext cx="898585" cy="42338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400" b="1"/>
            <a:t>NEW</a:t>
          </a:r>
          <a:endParaRPr kumimoji="1" lang="ja-JP" altLang="en-US" sz="2400" b="1"/>
        </a:p>
      </xdr:txBody>
    </xdr:sp>
    <xdr:clientData/>
  </xdr:twoCellAnchor>
  <xdr:twoCellAnchor>
    <xdr:from>
      <xdr:col>6</xdr:col>
      <xdr:colOff>3952875</xdr:colOff>
      <xdr:row>84</xdr:row>
      <xdr:rowOff>142876</xdr:rowOff>
    </xdr:from>
    <xdr:to>
      <xdr:col>8</xdr:col>
      <xdr:colOff>803335</xdr:colOff>
      <xdr:row>84</xdr:row>
      <xdr:rowOff>619126</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8096250" y="14525626"/>
          <a:ext cx="898585"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400" b="1"/>
            <a:t>NEW</a:t>
          </a:r>
          <a:endParaRPr kumimoji="1" lang="ja-JP" altLang="en-US" sz="2400" b="1"/>
        </a:p>
      </xdr:txBody>
    </xdr:sp>
    <xdr:clientData/>
  </xdr:twoCellAnchor>
  <xdr:twoCellAnchor>
    <xdr:from>
      <xdr:col>5</xdr:col>
      <xdr:colOff>1619249</xdr:colOff>
      <xdr:row>88</xdr:row>
      <xdr:rowOff>357188</xdr:rowOff>
    </xdr:from>
    <xdr:to>
      <xdr:col>13</xdr:col>
      <xdr:colOff>1309686</xdr:colOff>
      <xdr:row>96</xdr:row>
      <xdr:rowOff>166688</xdr:rowOff>
    </xdr:to>
    <xdr:sp macro="" textlink="">
      <xdr:nvSpPr>
        <xdr:cNvPr id="4" name="下矢印 3">
          <a:extLst>
            <a:ext uri="{FF2B5EF4-FFF2-40B4-BE49-F238E27FC236}">
              <a16:creationId xmlns:a16="http://schemas.microsoft.com/office/drawing/2014/main" id="{00000000-0008-0000-0300-000004000000}"/>
            </a:ext>
          </a:extLst>
        </xdr:cNvPr>
        <xdr:cNvSpPr/>
      </xdr:nvSpPr>
      <xdr:spPr>
        <a:xfrm>
          <a:off x="1619249" y="62793563"/>
          <a:ext cx="21216937" cy="47148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b="1"/>
            <a:t>未対応</a:t>
          </a:r>
          <a:endParaRPr kumimoji="1" lang="en-US" altLang="ja-JP" sz="8000" b="1"/>
        </a:p>
        <a:p>
          <a:pPr algn="l"/>
          <a:endParaRPr kumimoji="1" lang="ja-JP" altLang="en-US" sz="1100"/>
        </a:p>
      </xdr:txBody>
    </xdr:sp>
    <xdr:clientData/>
  </xdr:twoCellAnchor>
  <xdr:twoCellAnchor>
    <xdr:from>
      <xdr:col>6</xdr:col>
      <xdr:colOff>0</xdr:colOff>
      <xdr:row>45</xdr:row>
      <xdr:rowOff>-1</xdr:rowOff>
    </xdr:from>
    <xdr:to>
      <xdr:col>6</xdr:col>
      <xdr:colOff>3809999</xdr:colOff>
      <xdr:row>53</xdr:row>
      <xdr:rowOff>119062</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4143375" y="30479999"/>
          <a:ext cx="3809999" cy="5262563"/>
        </a:xfrm>
        <a:prstGeom prst="rect">
          <a:avLst/>
        </a:prstGeom>
        <a:solidFill>
          <a:srgbClr val="3616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t>増設・取替</a:t>
          </a:r>
          <a:endParaRPr kumimoji="1" lang="en-US" altLang="ja-JP" sz="2400" b="1"/>
        </a:p>
        <a:p>
          <a:pPr algn="ctr"/>
          <a:r>
            <a:rPr kumimoji="1" lang="ja-JP" altLang="en-US" sz="2400" b="1"/>
            <a:t>未設定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mxa.usen.co.jp/~u8111/eisui_web/02eigyou/eigyo_rule/index.html" TargetMode="External"/><Relationship Id="rId2" Type="http://schemas.openxmlformats.org/officeDocument/2006/relationships/hyperlink" Target="http://www.mxa.usen.co.jp/~u8111/eisui_web/02eigyou/eigyo_rule/index.html" TargetMode="External"/><Relationship Id="rId1" Type="http://schemas.openxmlformats.org/officeDocument/2006/relationships/hyperlink" Target="http://www.mxa.usen.co.jp/~u8111/eisui_web/02eigyou/eigyo_rule/index.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mxa.usen.co.jp/~u8111/eisui_web/02eigyou/eigyo_rule/index.html" TargetMode="External"/><Relationship Id="rId2" Type="http://schemas.openxmlformats.org/officeDocument/2006/relationships/hyperlink" Target="http://www.mxa.usen.co.jp/~u8111/eisui_web/02eigyou/eigyo_rule/index.html" TargetMode="External"/><Relationship Id="rId1" Type="http://schemas.openxmlformats.org/officeDocument/2006/relationships/hyperlink" Target="http://www.mxa.usen.co.jp/~u8111/eisui_web/02eigyou/eigyo_rule/index.html"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zoomScale="90" zoomScaleNormal="90" workbookViewId="0">
      <selection activeCell="D1" sqref="D1"/>
    </sheetView>
  </sheetViews>
  <sheetFormatPr defaultColWidth="8.75" defaultRowHeight="18.75"/>
  <cols>
    <col min="1" max="1" width="12.5" style="101" customWidth="1"/>
    <col min="2" max="2" width="103.125" style="101" customWidth="1"/>
    <col min="3" max="16384" width="8.75" style="101"/>
  </cols>
  <sheetData>
    <row r="1" spans="1:2">
      <c r="A1" s="1671" t="s">
        <v>808</v>
      </c>
    </row>
    <row r="2" spans="1:2" ht="14.45" customHeight="1" thickBot="1"/>
    <row r="3" spans="1:2" ht="27.95" customHeight="1">
      <c r="A3" s="1700" t="s">
        <v>809</v>
      </c>
      <c r="B3" s="1694" t="s">
        <v>810</v>
      </c>
    </row>
    <row r="4" spans="1:2" ht="27.95" customHeight="1">
      <c r="A4" s="1701"/>
      <c r="B4" s="1693" t="s">
        <v>811</v>
      </c>
    </row>
    <row r="5" spans="1:2" ht="55.5" customHeight="1">
      <c r="A5" s="1673" t="s">
        <v>812</v>
      </c>
      <c r="B5" s="1678" t="s">
        <v>815</v>
      </c>
    </row>
    <row r="6" spans="1:2" ht="55.5" customHeight="1" thickBot="1">
      <c r="A6" s="1674" t="s">
        <v>813</v>
      </c>
      <c r="B6" s="1672" t="s">
        <v>814</v>
      </c>
    </row>
  </sheetData>
  <mergeCells count="1">
    <mergeCell ref="A3:A4"/>
  </mergeCells>
  <phoneticPr fontId="1"/>
  <printOptions horizontalCentered="1"/>
  <pageMargins left="0.70866141732283472" right="0.70866141732283472" top="0.74803149606299213" bottom="0.74803149606299213" header="0.31496062992125984" footer="0.31496062992125984"/>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I210"/>
  <sheetViews>
    <sheetView showGridLines="0" tabSelected="1" zoomScale="30" zoomScaleNormal="30" zoomScaleSheetLayoutView="10" workbookViewId="0">
      <pane xSplit="20" ySplit="6" topLeftCell="U7" activePane="bottomRight" state="frozen"/>
      <selection activeCell="K1" sqref="K1"/>
      <selection pane="topRight" activeCell="R1" sqref="R1"/>
      <selection pane="bottomLeft" activeCell="K7" sqref="K7"/>
      <selection pane="bottomRight" activeCell="Q1" sqref="Q1"/>
    </sheetView>
  </sheetViews>
  <sheetFormatPr defaultRowHeight="33" outlineLevelCol="1"/>
  <cols>
    <col min="1" max="13" width="9" style="572" hidden="1" customWidth="1" outlineLevel="1"/>
    <col min="14" max="14" width="12.25" style="1257" customWidth="1" collapsed="1"/>
    <col min="15" max="15" width="12.25" style="646" customWidth="1"/>
    <col min="16" max="16" width="54.375" style="15" customWidth="1"/>
    <col min="17" max="17" width="57.5" style="697" customWidth="1"/>
    <col min="18" max="18" width="78.75" style="15" customWidth="1"/>
    <col min="19" max="19" width="54.625" style="15" customWidth="1"/>
    <col min="20" max="20" width="40.625" style="15" customWidth="1"/>
    <col min="21" max="21" width="26.625" style="48" customWidth="1"/>
    <col min="22" max="22" width="28.875" style="48" customWidth="1"/>
    <col min="23" max="23" width="32" style="19" customWidth="1"/>
    <col min="24" max="24" width="33.875" style="19" customWidth="1"/>
    <col min="25" max="26" width="21.625" style="19" bestFit="1" customWidth="1"/>
    <col min="27" max="27" width="26" style="19" customWidth="1"/>
    <col min="28" max="28" width="22.625" style="20" customWidth="1"/>
    <col min="29" max="29" width="22.625" style="8" customWidth="1"/>
    <col min="30" max="30" width="22.625" style="1042" customWidth="1"/>
    <col min="31" max="31" width="22.625" style="991" customWidth="1"/>
    <col min="32" max="32" width="60.625" style="806" customWidth="1"/>
    <col min="33" max="33" width="134.375" style="49" customWidth="1"/>
    <col min="34" max="35" width="8.75" style="15"/>
  </cols>
  <sheetData>
    <row r="1" spans="1:33" s="15" customFormat="1" ht="96" customHeight="1">
      <c r="A1" s="572"/>
      <c r="B1" s="572"/>
      <c r="C1" s="572"/>
      <c r="D1" s="572"/>
      <c r="E1" s="572"/>
      <c r="F1" s="572"/>
      <c r="G1" s="572"/>
      <c r="H1" s="572"/>
      <c r="I1" s="572"/>
      <c r="J1" s="572"/>
      <c r="K1" s="572"/>
      <c r="L1" s="572"/>
      <c r="M1" s="572"/>
      <c r="N1" s="1457"/>
      <c r="O1" s="646"/>
      <c r="P1" s="877" t="s">
        <v>779</v>
      </c>
      <c r="Q1" s="878"/>
      <c r="R1" s="879"/>
      <c r="S1" s="879"/>
      <c r="T1" s="910"/>
      <c r="U1" s="1252"/>
      <c r="V1" s="7"/>
      <c r="W1" s="19"/>
      <c r="X1" s="19"/>
      <c r="Y1" s="25"/>
      <c r="Z1" s="935"/>
      <c r="AA1" s="935"/>
      <c r="AB1" s="935"/>
      <c r="AC1" s="1077"/>
      <c r="AD1" s="1025"/>
      <c r="AE1" s="996"/>
      <c r="AF1" s="803"/>
      <c r="AG1" s="21"/>
    </row>
    <row r="2" spans="1:33" s="21" customFormat="1" ht="46.5" customHeight="1" thickBot="1">
      <c r="A2" s="573"/>
      <c r="B2" s="573"/>
      <c r="C2" s="573"/>
      <c r="D2" s="573"/>
      <c r="E2" s="573"/>
      <c r="F2" s="573"/>
      <c r="G2" s="573"/>
      <c r="H2" s="573"/>
      <c r="I2" s="573"/>
      <c r="J2" s="573"/>
      <c r="K2" s="573"/>
      <c r="L2" s="573"/>
      <c r="M2" s="573"/>
      <c r="N2" s="1257"/>
      <c r="O2" s="647"/>
      <c r="P2" s="9"/>
      <c r="Q2" s="679"/>
      <c r="R2" s="22"/>
      <c r="S2" s="22"/>
      <c r="U2" s="560"/>
      <c r="V2" s="24"/>
      <c r="W2" s="946"/>
      <c r="X2" s="580"/>
      <c r="Y2" s="25"/>
      <c r="Z2" s="447"/>
      <c r="AA2" s="558"/>
      <c r="AB2" s="649" t="s">
        <v>287</v>
      </c>
      <c r="AC2" s="10"/>
      <c r="AD2" s="1026"/>
      <c r="AE2" s="977"/>
      <c r="AF2" s="950"/>
      <c r="AG2" s="27"/>
    </row>
    <row r="3" spans="1:33" s="15" customFormat="1" ht="80.45" customHeight="1" thickTop="1">
      <c r="A3" s="572"/>
      <c r="B3" s="572"/>
      <c r="C3" s="572"/>
      <c r="D3" s="572"/>
      <c r="E3" s="572"/>
      <c r="F3" s="572"/>
      <c r="G3" s="572"/>
      <c r="H3" s="572"/>
      <c r="I3" s="572"/>
      <c r="J3" s="572"/>
      <c r="K3" s="572"/>
      <c r="L3" s="572"/>
      <c r="M3" s="572"/>
      <c r="N3" s="1457"/>
      <c r="O3" s="646"/>
      <c r="P3" s="1930" t="s">
        <v>522</v>
      </c>
      <c r="Q3" s="1931"/>
      <c r="R3" s="29"/>
      <c r="S3" s="29"/>
      <c r="T3" s="29"/>
      <c r="U3" s="1932" t="s">
        <v>500</v>
      </c>
      <c r="V3" s="1932"/>
      <c r="W3" s="1932"/>
      <c r="X3" s="1932"/>
      <c r="Y3" s="758"/>
      <c r="Z3" s="758"/>
      <c r="AA3" s="758"/>
      <c r="AB3" s="32"/>
      <c r="AC3" s="11"/>
      <c r="AD3" s="1027"/>
      <c r="AE3" s="978"/>
      <c r="AF3" s="804"/>
      <c r="AG3" s="1482"/>
    </row>
    <row r="4" spans="1:33" s="39" customFormat="1" ht="51" customHeight="1">
      <c r="A4" s="969" t="s">
        <v>613</v>
      </c>
      <c r="B4" s="969" t="s">
        <v>613</v>
      </c>
      <c r="C4" s="969" t="s">
        <v>613</v>
      </c>
      <c r="D4" s="969" t="s">
        <v>613</v>
      </c>
      <c r="E4" s="573"/>
      <c r="F4" s="573"/>
      <c r="G4" s="573"/>
      <c r="H4" s="573"/>
      <c r="I4" s="573"/>
      <c r="J4" s="573"/>
      <c r="K4" s="573"/>
      <c r="L4" s="573"/>
      <c r="M4" s="573"/>
      <c r="N4" s="1457"/>
      <c r="O4" s="646"/>
      <c r="P4" s="889" t="s">
        <v>0</v>
      </c>
      <c r="Q4" s="672"/>
      <c r="R4" s="673" t="s">
        <v>386</v>
      </c>
      <c r="S4" s="1933" t="s">
        <v>387</v>
      </c>
      <c r="T4" s="1936" t="s">
        <v>496</v>
      </c>
      <c r="U4" s="1939" t="s">
        <v>3</v>
      </c>
      <c r="V4" s="1940"/>
      <c r="W4" s="1940"/>
      <c r="X4" s="1941"/>
      <c r="Y4" s="698" t="s">
        <v>378</v>
      </c>
      <c r="Z4" s="699" t="s">
        <v>372</v>
      </c>
      <c r="AA4" s="700"/>
      <c r="AB4" s="701" t="s">
        <v>149</v>
      </c>
      <c r="AC4" s="1448"/>
      <c r="AD4" s="1942"/>
      <c r="AE4" s="1943"/>
      <c r="AF4" s="805"/>
      <c r="AG4" s="38"/>
    </row>
    <row r="5" spans="1:33" s="35" customFormat="1" ht="30.75" customHeight="1">
      <c r="A5" s="970" t="s">
        <v>612</v>
      </c>
      <c r="B5" s="970" t="s">
        <v>612</v>
      </c>
      <c r="C5" s="970" t="s">
        <v>612</v>
      </c>
      <c r="D5" s="970" t="s">
        <v>612</v>
      </c>
      <c r="E5" s="572"/>
      <c r="F5" s="572"/>
      <c r="G5" s="899">
        <v>42795</v>
      </c>
      <c r="H5" s="899">
        <v>42810</v>
      </c>
      <c r="I5" s="899">
        <v>42842</v>
      </c>
      <c r="J5" s="899">
        <v>43435</v>
      </c>
      <c r="K5" s="899">
        <v>43215</v>
      </c>
      <c r="L5" s="899">
        <v>43215</v>
      </c>
      <c r="M5" s="899">
        <v>43349</v>
      </c>
      <c r="N5" s="1457"/>
      <c r="O5" s="646"/>
      <c r="P5" s="890"/>
      <c r="Q5" s="1944" t="s">
        <v>421</v>
      </c>
      <c r="R5" s="674"/>
      <c r="S5" s="1934"/>
      <c r="T5" s="1937"/>
      <c r="U5" s="1946" t="s">
        <v>44</v>
      </c>
      <c r="V5" s="1948" t="s">
        <v>226</v>
      </c>
      <c r="W5" s="1948" t="s">
        <v>5</v>
      </c>
      <c r="X5" s="1918" t="s">
        <v>783</v>
      </c>
      <c r="Y5" s="1920" t="s">
        <v>238</v>
      </c>
      <c r="Z5" s="1922" t="s">
        <v>564</v>
      </c>
      <c r="AA5" s="1924" t="s">
        <v>565</v>
      </c>
      <c r="AB5" s="1926" t="s">
        <v>529</v>
      </c>
      <c r="AC5" s="1927"/>
      <c r="AD5" s="1928" t="s">
        <v>643</v>
      </c>
      <c r="AE5" s="1951" t="s">
        <v>644</v>
      </c>
      <c r="AF5" s="1907" t="s">
        <v>681</v>
      </c>
      <c r="AG5" s="1909" t="s">
        <v>6</v>
      </c>
    </row>
    <row r="6" spans="1:33" s="40" customFormat="1" ht="101.1" customHeight="1" thickBot="1">
      <c r="A6" s="613" t="s">
        <v>438</v>
      </c>
      <c r="B6" s="614" t="s">
        <v>199</v>
      </c>
      <c r="C6" s="615" t="s">
        <v>292</v>
      </c>
      <c r="D6" s="616" t="s">
        <v>293</v>
      </c>
      <c r="E6" s="617" t="s">
        <v>237</v>
      </c>
      <c r="F6" s="618" t="s">
        <v>439</v>
      </c>
      <c r="G6" s="900" t="s">
        <v>471</v>
      </c>
      <c r="H6" s="615" t="s">
        <v>471</v>
      </c>
      <c r="I6" s="619" t="s">
        <v>471</v>
      </c>
      <c r="J6" s="614" t="s">
        <v>471</v>
      </c>
      <c r="K6" s="965" t="s">
        <v>471</v>
      </c>
      <c r="L6" s="1086" t="s">
        <v>471</v>
      </c>
      <c r="M6" s="1092" t="s">
        <v>471</v>
      </c>
      <c r="N6" s="1456" t="s">
        <v>609</v>
      </c>
      <c r="O6" s="1104" t="s">
        <v>689</v>
      </c>
      <c r="P6" s="891"/>
      <c r="Q6" s="1945"/>
      <c r="R6" s="892"/>
      <c r="S6" s="1935"/>
      <c r="T6" s="1938"/>
      <c r="U6" s="1947"/>
      <c r="V6" s="1949"/>
      <c r="W6" s="1950"/>
      <c r="X6" s="1919"/>
      <c r="Y6" s="1921"/>
      <c r="Z6" s="1923"/>
      <c r="AA6" s="1925"/>
      <c r="AB6" s="893" t="s">
        <v>554</v>
      </c>
      <c r="AC6" s="1006" t="s">
        <v>575</v>
      </c>
      <c r="AD6" s="1929"/>
      <c r="AE6" s="1952"/>
      <c r="AF6" s="1908"/>
      <c r="AG6" s="1910"/>
    </row>
    <row r="7" spans="1:33" s="44" customFormat="1" ht="60" customHeight="1" thickTop="1">
      <c r="A7" s="627" t="s">
        <v>371</v>
      </c>
      <c r="B7" s="628" t="s">
        <v>371</v>
      </c>
      <c r="C7" s="629" t="s">
        <v>371</v>
      </c>
      <c r="D7" s="630" t="s">
        <v>371</v>
      </c>
      <c r="E7" s="631" t="s">
        <v>445</v>
      </c>
      <c r="F7" s="632"/>
      <c r="G7" s="901" t="s">
        <v>445</v>
      </c>
      <c r="H7" s="629"/>
      <c r="I7" s="633" t="s">
        <v>445</v>
      </c>
      <c r="J7" s="628"/>
      <c r="K7" s="966"/>
      <c r="L7" s="1087"/>
      <c r="M7" s="1093"/>
      <c r="N7" s="1257"/>
      <c r="O7" s="1103">
        <v>1</v>
      </c>
      <c r="P7" s="1911" t="s">
        <v>479</v>
      </c>
      <c r="Q7" s="1914" t="s">
        <v>449</v>
      </c>
      <c r="R7" s="677" t="s">
        <v>641</v>
      </c>
      <c r="S7" s="887" t="s">
        <v>189</v>
      </c>
      <c r="T7" s="729" t="s">
        <v>484</v>
      </c>
      <c r="U7" s="1508" t="s">
        <v>20</v>
      </c>
      <c r="V7" s="1508" t="s">
        <v>20</v>
      </c>
      <c r="W7" s="1509" t="s">
        <v>20</v>
      </c>
      <c r="X7" s="1509" t="s">
        <v>20</v>
      </c>
      <c r="Y7" s="764" t="s">
        <v>16</v>
      </c>
      <c r="Z7" s="765" t="s">
        <v>16</v>
      </c>
      <c r="AA7" s="766" t="s">
        <v>16</v>
      </c>
      <c r="AB7" s="1144" t="s">
        <v>15</v>
      </c>
      <c r="AC7" s="1078" t="s">
        <v>237</v>
      </c>
      <c r="AD7" s="1028" t="s">
        <v>189</v>
      </c>
      <c r="AE7" s="997" t="s">
        <v>189</v>
      </c>
      <c r="AF7" s="1424"/>
      <c r="AG7" s="1483" t="s">
        <v>645</v>
      </c>
    </row>
    <row r="8" spans="1:33" s="44" customFormat="1" ht="60" customHeight="1">
      <c r="A8" s="627" t="s">
        <v>371</v>
      </c>
      <c r="B8" s="628" t="s">
        <v>371</v>
      </c>
      <c r="C8" s="629" t="s">
        <v>371</v>
      </c>
      <c r="D8" s="630" t="s">
        <v>371</v>
      </c>
      <c r="E8" s="631"/>
      <c r="F8" s="632"/>
      <c r="G8" s="901" t="s">
        <v>445</v>
      </c>
      <c r="H8" s="629"/>
      <c r="I8" s="633" t="s">
        <v>445</v>
      </c>
      <c r="J8" s="628" t="s">
        <v>209</v>
      </c>
      <c r="K8" s="966"/>
      <c r="L8" s="1087"/>
      <c r="M8" s="1093"/>
      <c r="N8" s="1257"/>
      <c r="O8" s="1103">
        <v>2</v>
      </c>
      <c r="P8" s="1912"/>
      <c r="Q8" s="1914"/>
      <c r="R8" s="648" t="s">
        <v>614</v>
      </c>
      <c r="S8" s="1916" t="s">
        <v>642</v>
      </c>
      <c r="T8" s="729"/>
      <c r="U8" s="1510" t="s">
        <v>20</v>
      </c>
      <c r="V8" s="1510" t="s">
        <v>20</v>
      </c>
      <c r="W8" s="1511" t="s">
        <v>20</v>
      </c>
      <c r="X8" s="1511" t="s">
        <v>20</v>
      </c>
      <c r="Y8" s="807" t="s">
        <v>16</v>
      </c>
      <c r="Z8" s="808" t="s">
        <v>16</v>
      </c>
      <c r="AA8" s="809" t="s">
        <v>16</v>
      </c>
      <c r="AB8" s="858" t="s">
        <v>12</v>
      </c>
      <c r="AC8" s="1007" t="s">
        <v>13</v>
      </c>
      <c r="AD8" s="1029" t="s">
        <v>647</v>
      </c>
      <c r="AE8" s="992" t="s">
        <v>648</v>
      </c>
      <c r="AF8" s="852" t="s">
        <v>448</v>
      </c>
      <c r="AG8" s="181" t="s">
        <v>646</v>
      </c>
    </row>
    <row r="9" spans="1:33" s="44" customFormat="1" ht="60" customHeight="1">
      <c r="A9" s="627" t="s">
        <v>371</v>
      </c>
      <c r="B9" s="628" t="s">
        <v>371</v>
      </c>
      <c r="C9" s="629" t="s">
        <v>371</v>
      </c>
      <c r="D9" s="630" t="s">
        <v>371</v>
      </c>
      <c r="E9" s="631"/>
      <c r="F9" s="632"/>
      <c r="G9" s="901" t="s">
        <v>445</v>
      </c>
      <c r="H9" s="629"/>
      <c r="I9" s="633" t="s">
        <v>445</v>
      </c>
      <c r="J9" s="628" t="s">
        <v>209</v>
      </c>
      <c r="K9" s="966"/>
      <c r="L9" s="1087"/>
      <c r="M9" s="1093"/>
      <c r="N9" s="1257"/>
      <c r="O9" s="1103">
        <v>3</v>
      </c>
      <c r="P9" s="1913"/>
      <c r="Q9" s="1915"/>
      <c r="R9" s="678" t="s">
        <v>532</v>
      </c>
      <c r="S9" s="1917"/>
      <c r="T9" s="730"/>
      <c r="U9" s="1512" t="s">
        <v>20</v>
      </c>
      <c r="V9" s="1512" t="s">
        <v>20</v>
      </c>
      <c r="W9" s="1513" t="s">
        <v>20</v>
      </c>
      <c r="X9" s="1513" t="s">
        <v>20</v>
      </c>
      <c r="Y9" s="815" t="s">
        <v>16</v>
      </c>
      <c r="Z9" s="770" t="s">
        <v>16</v>
      </c>
      <c r="AA9" s="587" t="s">
        <v>16</v>
      </c>
      <c r="AB9" s="859" t="s">
        <v>12</v>
      </c>
      <c r="AC9" s="1008" t="s">
        <v>26</v>
      </c>
      <c r="AD9" s="1030" t="s">
        <v>647</v>
      </c>
      <c r="AE9" s="1020" t="s">
        <v>649</v>
      </c>
      <c r="AF9" s="853" t="s">
        <v>448</v>
      </c>
      <c r="AG9" s="1166" t="s">
        <v>576</v>
      </c>
    </row>
    <row r="10" spans="1:33" s="44" customFormat="1" ht="75" customHeight="1">
      <c r="A10" s="620" t="s">
        <v>445</v>
      </c>
      <c r="B10" s="621"/>
      <c r="C10" s="622"/>
      <c r="D10" s="623"/>
      <c r="E10" s="624" t="s">
        <v>371</v>
      </c>
      <c r="F10" s="625" t="s">
        <v>371</v>
      </c>
      <c r="G10" s="902" t="s">
        <v>445</v>
      </c>
      <c r="H10" s="622" t="s">
        <v>371</v>
      </c>
      <c r="I10" s="626"/>
      <c r="J10" s="621"/>
      <c r="K10" s="967"/>
      <c r="L10" s="1088"/>
      <c r="M10" s="1094"/>
      <c r="N10" s="1257"/>
      <c r="O10" s="1103">
        <v>4</v>
      </c>
      <c r="P10" s="645" t="s">
        <v>254</v>
      </c>
      <c r="Q10" s="1447" t="s">
        <v>502</v>
      </c>
      <c r="R10" s="676" t="s">
        <v>472</v>
      </c>
      <c r="S10" s="702" t="s">
        <v>762</v>
      </c>
      <c r="T10" s="731" t="s">
        <v>377</v>
      </c>
      <c r="U10" s="1514" t="s">
        <v>451</v>
      </c>
      <c r="V10" s="1515">
        <v>6000</v>
      </c>
      <c r="W10" s="1516" t="s">
        <v>544</v>
      </c>
      <c r="X10" s="1517">
        <v>6000</v>
      </c>
      <c r="Y10" s="1841" t="s">
        <v>793</v>
      </c>
      <c r="Z10" s="1829"/>
      <c r="AA10" s="1830"/>
      <c r="AB10" s="1882" t="s">
        <v>545</v>
      </c>
      <c r="AC10" s="1883"/>
      <c r="AD10" s="1052" t="s">
        <v>20</v>
      </c>
      <c r="AE10" s="1053" t="s">
        <v>20</v>
      </c>
      <c r="AF10" s="835"/>
      <c r="AG10" s="1484" t="s">
        <v>498</v>
      </c>
    </row>
    <row r="11" spans="1:33" s="44" customFormat="1" ht="75" customHeight="1">
      <c r="A11" s="627" t="s">
        <v>371</v>
      </c>
      <c r="B11" s="628"/>
      <c r="C11" s="629"/>
      <c r="D11" s="630"/>
      <c r="E11" s="631"/>
      <c r="F11" s="632"/>
      <c r="G11" s="901" t="s">
        <v>445</v>
      </c>
      <c r="H11" s="629"/>
      <c r="I11" s="633"/>
      <c r="J11" s="628" t="s">
        <v>445</v>
      </c>
      <c r="K11" s="966"/>
      <c r="L11" s="1087"/>
      <c r="M11" s="1093"/>
      <c r="N11" s="1257"/>
      <c r="O11" s="1103">
        <v>5</v>
      </c>
      <c r="P11" s="658"/>
      <c r="Q11" s="690" t="s">
        <v>423</v>
      </c>
      <c r="R11" s="603" t="s">
        <v>746</v>
      </c>
      <c r="S11" s="1419" t="s">
        <v>424</v>
      </c>
      <c r="T11" s="732" t="s">
        <v>487</v>
      </c>
      <c r="U11" s="1518" t="s">
        <v>342</v>
      </c>
      <c r="V11" s="1518" t="s">
        <v>342</v>
      </c>
      <c r="W11" s="1519" t="s">
        <v>578</v>
      </c>
      <c r="X11" s="1520" t="s">
        <v>398</v>
      </c>
      <c r="Y11" s="1847"/>
      <c r="Z11" s="1831"/>
      <c r="AA11" s="1832"/>
      <c r="AB11" s="862" t="s">
        <v>12</v>
      </c>
      <c r="AC11" s="1009" t="s">
        <v>15</v>
      </c>
      <c r="AD11" s="1023" t="s">
        <v>651</v>
      </c>
      <c r="AE11" s="983" t="s">
        <v>20</v>
      </c>
      <c r="AF11" s="838" t="s">
        <v>525</v>
      </c>
      <c r="AG11" s="1485" t="s">
        <v>666</v>
      </c>
    </row>
    <row r="12" spans="1:33" s="44" customFormat="1" ht="75" customHeight="1">
      <c r="A12" s="627"/>
      <c r="B12" s="628"/>
      <c r="C12" s="629"/>
      <c r="D12" s="630"/>
      <c r="E12" s="631"/>
      <c r="F12" s="632"/>
      <c r="G12" s="901"/>
      <c r="H12" s="629"/>
      <c r="I12" s="633"/>
      <c r="J12" s="628" t="s">
        <v>196</v>
      </c>
      <c r="K12" s="966"/>
      <c r="L12" s="1087"/>
      <c r="M12" s="1093"/>
      <c r="N12" s="1257"/>
      <c r="O12" s="1103">
        <v>6</v>
      </c>
      <c r="P12" s="662"/>
      <c r="Q12" s="1418"/>
      <c r="R12" s="954" t="s">
        <v>561</v>
      </c>
      <c r="S12" s="1262" t="s">
        <v>560</v>
      </c>
      <c r="T12" s="936" t="s">
        <v>487</v>
      </c>
      <c r="U12" s="1521" t="s">
        <v>20</v>
      </c>
      <c r="V12" s="1521" t="s">
        <v>20</v>
      </c>
      <c r="W12" s="1519" t="s">
        <v>579</v>
      </c>
      <c r="X12" s="1520" t="s">
        <v>398</v>
      </c>
      <c r="Y12" s="1847"/>
      <c r="Z12" s="1831"/>
      <c r="AA12" s="1832"/>
      <c r="AB12" s="862" t="s">
        <v>12</v>
      </c>
      <c r="AC12" s="1009" t="s">
        <v>15</v>
      </c>
      <c r="AD12" s="1023" t="s">
        <v>650</v>
      </c>
      <c r="AE12" s="979" t="s">
        <v>20</v>
      </c>
      <c r="AF12" s="837" t="s">
        <v>556</v>
      </c>
      <c r="AG12" s="1485" t="s">
        <v>555</v>
      </c>
    </row>
    <row r="13" spans="1:33" s="44" customFormat="1" ht="75" customHeight="1">
      <c r="A13" s="627" t="s">
        <v>371</v>
      </c>
      <c r="B13" s="628" t="s">
        <v>371</v>
      </c>
      <c r="C13" s="629"/>
      <c r="D13" s="630"/>
      <c r="E13" s="631"/>
      <c r="F13" s="632"/>
      <c r="G13" s="901" t="s">
        <v>445</v>
      </c>
      <c r="H13" s="629"/>
      <c r="I13" s="633"/>
      <c r="J13" s="628" t="s">
        <v>577</v>
      </c>
      <c r="K13" s="966"/>
      <c r="L13" s="1087"/>
      <c r="M13" s="1093"/>
      <c r="N13" s="1257"/>
      <c r="O13" s="1103">
        <v>7</v>
      </c>
      <c r="P13" s="120"/>
      <c r="Q13" s="1708" t="s">
        <v>425</v>
      </c>
      <c r="R13" s="604" t="s">
        <v>485</v>
      </c>
      <c r="S13" s="1420" t="s">
        <v>20</v>
      </c>
      <c r="T13" s="1893" t="s">
        <v>488</v>
      </c>
      <c r="U13" s="1522" t="s">
        <v>20</v>
      </c>
      <c r="V13" s="1522" t="s">
        <v>20</v>
      </c>
      <c r="W13" s="1523" t="s">
        <v>20</v>
      </c>
      <c r="X13" s="1522" t="s">
        <v>20</v>
      </c>
      <c r="Y13" s="1847"/>
      <c r="Z13" s="1831"/>
      <c r="AA13" s="1832"/>
      <c r="AB13" s="862" t="s">
        <v>12</v>
      </c>
      <c r="AC13" s="1009" t="s">
        <v>15</v>
      </c>
      <c r="AD13" s="1023" t="s">
        <v>650</v>
      </c>
      <c r="AE13" s="980" t="s">
        <v>20</v>
      </c>
      <c r="AF13" s="837"/>
      <c r="AG13" s="1486"/>
    </row>
    <row r="14" spans="1:33" s="44" customFormat="1" ht="75" customHeight="1">
      <c r="A14" s="627" t="s">
        <v>371</v>
      </c>
      <c r="B14" s="628" t="s">
        <v>371</v>
      </c>
      <c r="C14" s="629"/>
      <c r="D14" s="630"/>
      <c r="E14" s="631"/>
      <c r="F14" s="632"/>
      <c r="G14" s="901" t="s">
        <v>445</v>
      </c>
      <c r="H14" s="629"/>
      <c r="I14" s="633"/>
      <c r="J14" s="628"/>
      <c r="K14" s="966"/>
      <c r="L14" s="1087"/>
      <c r="M14" s="1093"/>
      <c r="N14" s="1257"/>
      <c r="O14" s="1103">
        <v>8</v>
      </c>
      <c r="P14" s="120"/>
      <c r="Q14" s="1723"/>
      <c r="R14" s="608" t="s">
        <v>486</v>
      </c>
      <c r="S14" s="1435" t="s">
        <v>20</v>
      </c>
      <c r="T14" s="1893"/>
      <c r="U14" s="1524" t="s">
        <v>20</v>
      </c>
      <c r="V14" s="1524" t="s">
        <v>20</v>
      </c>
      <c r="W14" s="1525" t="s">
        <v>20</v>
      </c>
      <c r="X14" s="1526" t="s">
        <v>20</v>
      </c>
      <c r="Y14" s="1847"/>
      <c r="Z14" s="1831"/>
      <c r="AA14" s="1832"/>
      <c r="AB14" s="1894" t="s">
        <v>376</v>
      </c>
      <c r="AC14" s="1895"/>
      <c r="AD14" s="1023" t="s">
        <v>650</v>
      </c>
      <c r="AE14" s="981" t="s">
        <v>20</v>
      </c>
      <c r="AF14" s="837"/>
      <c r="AG14" s="1487"/>
    </row>
    <row r="15" spans="1:33" s="44" customFormat="1" ht="75" customHeight="1">
      <c r="A15" s="627"/>
      <c r="B15" s="628"/>
      <c r="C15" s="629"/>
      <c r="D15" s="630"/>
      <c r="E15" s="631"/>
      <c r="F15" s="632"/>
      <c r="G15" s="901"/>
      <c r="H15" s="629"/>
      <c r="I15" s="633"/>
      <c r="J15" s="628"/>
      <c r="K15" s="966"/>
      <c r="L15" s="1087"/>
      <c r="M15" s="1093"/>
      <c r="N15" s="1257"/>
      <c r="O15" s="1103">
        <v>9</v>
      </c>
      <c r="P15" s="662"/>
      <c r="Q15" s="1100" t="s">
        <v>687</v>
      </c>
      <c r="R15" s="669" t="s">
        <v>747</v>
      </c>
      <c r="S15" s="1097" t="s">
        <v>688</v>
      </c>
      <c r="T15" s="1446"/>
      <c r="U15" s="1524" t="s">
        <v>20</v>
      </c>
      <c r="V15" s="1524" t="s">
        <v>20</v>
      </c>
      <c r="W15" s="1525" t="s">
        <v>20</v>
      </c>
      <c r="X15" s="1526" t="s">
        <v>20</v>
      </c>
      <c r="Y15" s="1847"/>
      <c r="Z15" s="1831"/>
      <c r="AA15" s="1832"/>
      <c r="AB15" s="862" t="s">
        <v>12</v>
      </c>
      <c r="AC15" s="1009" t="s">
        <v>15</v>
      </c>
      <c r="AD15" s="1023" t="s">
        <v>650</v>
      </c>
      <c r="AE15" s="980" t="s">
        <v>20</v>
      </c>
      <c r="AF15" s="837" t="s">
        <v>676</v>
      </c>
      <c r="AG15" s="1487"/>
    </row>
    <row r="16" spans="1:33" s="44" customFormat="1" ht="75" customHeight="1">
      <c r="A16" s="627" t="s">
        <v>371</v>
      </c>
      <c r="B16" s="628"/>
      <c r="C16" s="629"/>
      <c r="D16" s="630"/>
      <c r="E16" s="631"/>
      <c r="F16" s="632"/>
      <c r="G16" s="901"/>
      <c r="H16" s="629"/>
      <c r="I16" s="633"/>
      <c r="J16" s="628" t="s">
        <v>577</v>
      </c>
      <c r="K16" s="966"/>
      <c r="L16" s="1087"/>
      <c r="M16" s="1093"/>
      <c r="N16" s="1257"/>
      <c r="O16" s="1103">
        <v>10</v>
      </c>
      <c r="P16" s="124"/>
      <c r="Q16" s="680" t="s">
        <v>436</v>
      </c>
      <c r="R16" s="669" t="s">
        <v>748</v>
      </c>
      <c r="S16" s="1419"/>
      <c r="T16" s="732" t="s">
        <v>487</v>
      </c>
      <c r="U16" s="1524" t="s">
        <v>20</v>
      </c>
      <c r="V16" s="1524" t="s">
        <v>20</v>
      </c>
      <c r="W16" s="1525" t="s">
        <v>20</v>
      </c>
      <c r="X16" s="1526" t="s">
        <v>20</v>
      </c>
      <c r="Y16" s="1847"/>
      <c r="Z16" s="1831"/>
      <c r="AA16" s="1832"/>
      <c r="AB16" s="861" t="s">
        <v>12</v>
      </c>
      <c r="AC16" s="1010" t="s">
        <v>13</v>
      </c>
      <c r="AD16" s="1023" t="s">
        <v>650</v>
      </c>
      <c r="AE16" s="982" t="s">
        <v>20</v>
      </c>
      <c r="AF16" s="837" t="s">
        <v>637</v>
      </c>
      <c r="AG16" s="1488" t="s">
        <v>684</v>
      </c>
    </row>
    <row r="17" spans="1:33" s="44" customFormat="1" ht="75" customHeight="1">
      <c r="A17" s="627" t="s">
        <v>371</v>
      </c>
      <c r="B17" s="628"/>
      <c r="C17" s="629"/>
      <c r="D17" s="630"/>
      <c r="E17" s="631"/>
      <c r="F17" s="632"/>
      <c r="G17" s="901" t="s">
        <v>445</v>
      </c>
      <c r="H17" s="629"/>
      <c r="I17" s="633"/>
      <c r="J17" s="628" t="s">
        <v>577</v>
      </c>
      <c r="K17" s="966"/>
      <c r="L17" s="1087"/>
      <c r="M17" s="1093"/>
      <c r="N17" s="1257"/>
      <c r="O17" s="1103">
        <v>11</v>
      </c>
      <c r="P17" s="124"/>
      <c r="Q17" s="681" t="s">
        <v>450</v>
      </c>
      <c r="R17" s="670" t="s">
        <v>749</v>
      </c>
      <c r="S17" s="703"/>
      <c r="T17" s="734" t="s">
        <v>487</v>
      </c>
      <c r="U17" s="1527" t="s">
        <v>198</v>
      </c>
      <c r="V17" s="1528" t="s">
        <v>198</v>
      </c>
      <c r="W17" s="1529" t="s">
        <v>745</v>
      </c>
      <c r="X17" s="1527">
        <v>0</v>
      </c>
      <c r="Y17" s="1847"/>
      <c r="Z17" s="1831"/>
      <c r="AA17" s="1832"/>
      <c r="AB17" s="862" t="s">
        <v>12</v>
      </c>
      <c r="AC17" s="1009" t="s">
        <v>15</v>
      </c>
      <c r="AD17" s="1023" t="s">
        <v>652</v>
      </c>
      <c r="AE17" s="983" t="s">
        <v>20</v>
      </c>
      <c r="AF17" s="838" t="s">
        <v>683</v>
      </c>
      <c r="AG17" s="1489" t="s">
        <v>685</v>
      </c>
    </row>
    <row r="18" spans="1:33" s="44" customFormat="1" ht="75" customHeight="1">
      <c r="A18" s="627" t="s">
        <v>371</v>
      </c>
      <c r="B18" s="628"/>
      <c r="C18" s="629"/>
      <c r="D18" s="630"/>
      <c r="E18" s="631"/>
      <c r="F18" s="632"/>
      <c r="G18" s="901" t="s">
        <v>445</v>
      </c>
      <c r="H18" s="629"/>
      <c r="I18" s="633"/>
      <c r="J18" s="628" t="s">
        <v>577</v>
      </c>
      <c r="K18" s="966"/>
      <c r="L18" s="1087"/>
      <c r="M18" s="1093"/>
      <c r="N18" s="1257"/>
      <c r="O18" s="1103">
        <v>12</v>
      </c>
      <c r="P18" s="120"/>
      <c r="Q18" s="682" t="s">
        <v>763</v>
      </c>
      <c r="R18" s="609" t="s">
        <v>750</v>
      </c>
      <c r="S18" s="704" t="s">
        <v>428</v>
      </c>
      <c r="T18" s="733" t="s">
        <v>487</v>
      </c>
      <c r="U18" s="1518" t="s">
        <v>20</v>
      </c>
      <c r="V18" s="1518" t="s">
        <v>20</v>
      </c>
      <c r="W18" s="1530" t="s">
        <v>267</v>
      </c>
      <c r="X18" s="1526" t="s">
        <v>20</v>
      </c>
      <c r="Y18" s="1847"/>
      <c r="Z18" s="1831"/>
      <c r="AA18" s="1832"/>
      <c r="AB18" s="862" t="s">
        <v>12</v>
      </c>
      <c r="AC18" s="1009" t="s">
        <v>15</v>
      </c>
      <c r="AD18" s="1023" t="s">
        <v>650</v>
      </c>
      <c r="AE18" s="983" t="s">
        <v>20</v>
      </c>
      <c r="AF18" s="834" t="s">
        <v>636</v>
      </c>
      <c r="AG18" s="1490" t="s">
        <v>491</v>
      </c>
    </row>
    <row r="19" spans="1:33" s="44" customFormat="1" ht="75" customHeight="1">
      <c r="A19" s="627" t="s">
        <v>371</v>
      </c>
      <c r="B19" s="628"/>
      <c r="C19" s="629"/>
      <c r="D19" s="630"/>
      <c r="E19" s="631"/>
      <c r="F19" s="632"/>
      <c r="G19" s="901" t="s">
        <v>445</v>
      </c>
      <c r="H19" s="629"/>
      <c r="I19" s="633"/>
      <c r="J19" s="628" t="s">
        <v>577</v>
      </c>
      <c r="K19" s="966"/>
      <c r="L19" s="1087"/>
      <c r="M19" s="1093"/>
      <c r="N19" s="1257"/>
      <c r="O19" s="1103">
        <v>13</v>
      </c>
      <c r="P19" s="120"/>
      <c r="Q19" s="683" t="s">
        <v>764</v>
      </c>
      <c r="R19" s="747" t="s">
        <v>751</v>
      </c>
      <c r="S19" s="705" t="s">
        <v>489</v>
      </c>
      <c r="T19" s="735" t="s">
        <v>487</v>
      </c>
      <c r="U19" s="1531" t="s">
        <v>20</v>
      </c>
      <c r="V19" s="1531" t="s">
        <v>20</v>
      </c>
      <c r="W19" s="1532" t="s">
        <v>20</v>
      </c>
      <c r="X19" s="1526" t="s">
        <v>20</v>
      </c>
      <c r="Y19" s="1847"/>
      <c r="Z19" s="1831"/>
      <c r="AA19" s="1832"/>
      <c r="AB19" s="862" t="s">
        <v>12</v>
      </c>
      <c r="AC19" s="1009" t="s">
        <v>15</v>
      </c>
      <c r="AD19" s="1023" t="s">
        <v>650</v>
      </c>
      <c r="AE19" s="1075" t="s">
        <v>663</v>
      </c>
      <c r="AF19" s="834" t="s">
        <v>636</v>
      </c>
      <c r="AG19" s="1486" t="s">
        <v>491</v>
      </c>
    </row>
    <row r="20" spans="1:33" s="44" customFormat="1" ht="81.75" customHeight="1">
      <c r="A20" s="627" t="s">
        <v>371</v>
      </c>
      <c r="B20" s="628"/>
      <c r="C20" s="629"/>
      <c r="D20" s="630"/>
      <c r="E20" s="631"/>
      <c r="F20" s="632"/>
      <c r="G20" s="901" t="s">
        <v>445</v>
      </c>
      <c r="H20" s="629"/>
      <c r="I20" s="633"/>
      <c r="J20" s="628" t="s">
        <v>577</v>
      </c>
      <c r="K20" s="966"/>
      <c r="L20" s="1087"/>
      <c r="M20" s="1093"/>
      <c r="N20" s="1257"/>
      <c r="O20" s="1103">
        <v>14</v>
      </c>
      <c r="P20" s="120"/>
      <c r="Q20" s="683" t="s">
        <v>765</v>
      </c>
      <c r="R20" s="610" t="s">
        <v>429</v>
      </c>
      <c r="S20" s="960" t="s">
        <v>430</v>
      </c>
      <c r="T20" s="736" t="s">
        <v>501</v>
      </c>
      <c r="U20" s="1521" t="s">
        <v>20</v>
      </c>
      <c r="V20" s="1521" t="s">
        <v>20</v>
      </c>
      <c r="W20" s="1533" t="s">
        <v>20</v>
      </c>
      <c r="X20" s="1534" t="s">
        <v>20</v>
      </c>
      <c r="Y20" s="1847"/>
      <c r="Z20" s="1831"/>
      <c r="AA20" s="1832"/>
      <c r="AB20" s="862" t="s">
        <v>12</v>
      </c>
      <c r="AC20" s="1009" t="s">
        <v>15</v>
      </c>
      <c r="AD20" s="1023" t="s">
        <v>653</v>
      </c>
      <c r="AE20" s="983" t="s">
        <v>20</v>
      </c>
      <c r="AF20" s="834" t="s">
        <v>677</v>
      </c>
      <c r="AG20" s="1491"/>
    </row>
    <row r="21" spans="1:33" s="44" customFormat="1" ht="75" customHeight="1">
      <c r="A21" s="627" t="s">
        <v>371</v>
      </c>
      <c r="B21" s="628" t="s">
        <v>371</v>
      </c>
      <c r="C21" s="629" t="s">
        <v>371</v>
      </c>
      <c r="D21" s="630" t="s">
        <v>371</v>
      </c>
      <c r="E21" s="631"/>
      <c r="F21" s="632"/>
      <c r="G21" s="901" t="s">
        <v>445</v>
      </c>
      <c r="H21" s="629"/>
      <c r="I21" s="633"/>
      <c r="J21" s="628" t="s">
        <v>577</v>
      </c>
      <c r="K21" s="966"/>
      <c r="L21" s="1087"/>
      <c r="M21" s="1093"/>
      <c r="N21" s="1257"/>
      <c r="O21" s="1103">
        <v>15</v>
      </c>
      <c r="P21" s="662"/>
      <c r="Q21" s="684" t="s">
        <v>766</v>
      </c>
      <c r="R21" s="510" t="s">
        <v>447</v>
      </c>
      <c r="S21" s="1420" t="s">
        <v>20</v>
      </c>
      <c r="T21" s="735" t="s">
        <v>490</v>
      </c>
      <c r="U21" s="1522" t="s">
        <v>20</v>
      </c>
      <c r="V21" s="1522" t="s">
        <v>20</v>
      </c>
      <c r="W21" s="1535" t="s">
        <v>20</v>
      </c>
      <c r="X21" s="1536" t="s">
        <v>20</v>
      </c>
      <c r="Y21" s="1842"/>
      <c r="Z21" s="1833"/>
      <c r="AA21" s="1834"/>
      <c r="AB21" s="862" t="s">
        <v>12</v>
      </c>
      <c r="AC21" s="1009" t="s">
        <v>15</v>
      </c>
      <c r="AD21" s="1023" t="s">
        <v>650</v>
      </c>
      <c r="AE21" s="979" t="s">
        <v>20</v>
      </c>
      <c r="AF21" s="839" t="s">
        <v>678</v>
      </c>
      <c r="AG21" s="1492" t="s">
        <v>524</v>
      </c>
    </row>
    <row r="22" spans="1:33" s="44" customFormat="1" ht="84.75" customHeight="1">
      <c r="A22" s="627" t="s">
        <v>371</v>
      </c>
      <c r="B22" s="628" t="s">
        <v>371</v>
      </c>
      <c r="C22" s="629" t="s">
        <v>371</v>
      </c>
      <c r="D22" s="630"/>
      <c r="E22" s="631"/>
      <c r="F22" s="632"/>
      <c r="G22" s="901" t="s">
        <v>445</v>
      </c>
      <c r="H22" s="629"/>
      <c r="I22" s="633" t="s">
        <v>445</v>
      </c>
      <c r="J22" s="628" t="s">
        <v>577</v>
      </c>
      <c r="K22" s="966"/>
      <c r="L22" s="1087"/>
      <c r="M22" s="1093"/>
      <c r="N22" s="1257"/>
      <c r="O22" s="1103">
        <v>16</v>
      </c>
      <c r="P22" s="1680" t="s">
        <v>610</v>
      </c>
      <c r="Q22" s="904" t="s">
        <v>601</v>
      </c>
      <c r="R22" s="676" t="s">
        <v>536</v>
      </c>
      <c r="S22" s="714" t="s">
        <v>20</v>
      </c>
      <c r="T22" s="744" t="s">
        <v>484</v>
      </c>
      <c r="U22" s="1521" t="s">
        <v>20</v>
      </c>
      <c r="V22" s="1521" t="s">
        <v>20</v>
      </c>
      <c r="W22" s="1533" t="s">
        <v>20</v>
      </c>
      <c r="X22" s="1534" t="s">
        <v>20</v>
      </c>
      <c r="Y22" s="761" t="s">
        <v>20</v>
      </c>
      <c r="Z22" s="762" t="s">
        <v>20</v>
      </c>
      <c r="AA22" s="763" t="s">
        <v>20</v>
      </c>
      <c r="AB22" s="862" t="s">
        <v>12</v>
      </c>
      <c r="AC22" s="1009" t="s">
        <v>12</v>
      </c>
      <c r="AD22" s="1023" t="s">
        <v>669</v>
      </c>
      <c r="AE22" s="983" t="s">
        <v>20</v>
      </c>
      <c r="AF22" s="906" t="s">
        <v>690</v>
      </c>
      <c r="AG22" s="1491" t="s">
        <v>668</v>
      </c>
    </row>
    <row r="23" spans="1:33" s="44" customFormat="1" ht="79.5" customHeight="1">
      <c r="A23" s="620" t="s">
        <v>371</v>
      </c>
      <c r="B23" s="621"/>
      <c r="C23" s="622"/>
      <c r="D23" s="623"/>
      <c r="E23" s="624" t="s">
        <v>371</v>
      </c>
      <c r="F23" s="625"/>
      <c r="G23" s="902" t="s">
        <v>445</v>
      </c>
      <c r="H23" s="622"/>
      <c r="I23" s="626"/>
      <c r="J23" s="621"/>
      <c r="K23" s="967"/>
      <c r="L23" s="1088"/>
      <c r="M23" s="1094"/>
      <c r="N23" s="1257"/>
      <c r="O23" s="1103">
        <v>17</v>
      </c>
      <c r="P23" s="1679" t="s">
        <v>392</v>
      </c>
      <c r="Q23" s="1417" t="s">
        <v>503</v>
      </c>
      <c r="R23" s="666" t="s">
        <v>334</v>
      </c>
      <c r="S23" s="1419" t="s">
        <v>476</v>
      </c>
      <c r="T23" s="737" t="s">
        <v>396</v>
      </c>
      <c r="U23" s="1515" t="s">
        <v>197</v>
      </c>
      <c r="V23" s="1537" t="s">
        <v>602</v>
      </c>
      <c r="W23" s="1538" t="s">
        <v>752</v>
      </c>
      <c r="X23" s="1515">
        <v>0</v>
      </c>
      <c r="Y23" s="817" t="s">
        <v>20</v>
      </c>
      <c r="Z23" s="818" t="s">
        <v>20</v>
      </c>
      <c r="AA23" s="819" t="s">
        <v>20</v>
      </c>
      <c r="AB23" s="860" t="s">
        <v>15</v>
      </c>
      <c r="AC23" s="1079" t="s">
        <v>237</v>
      </c>
      <c r="AD23" s="1250" t="s">
        <v>20</v>
      </c>
      <c r="AE23" s="998" t="s">
        <v>20</v>
      </c>
      <c r="AF23" s="834"/>
      <c r="AG23" s="1486"/>
    </row>
    <row r="24" spans="1:33" s="44" customFormat="1" ht="79.5" customHeight="1">
      <c r="A24" s="620"/>
      <c r="B24" s="621"/>
      <c r="C24" s="622"/>
      <c r="D24" s="623"/>
      <c r="E24" s="624"/>
      <c r="F24" s="625"/>
      <c r="G24" s="902"/>
      <c r="H24" s="622"/>
      <c r="I24" s="626"/>
      <c r="J24" s="621"/>
      <c r="K24" s="967"/>
      <c r="L24" s="1088"/>
      <c r="M24" s="1094"/>
      <c r="N24" s="1233" t="s">
        <v>820</v>
      </c>
      <c r="O24" s="1103">
        <v>18</v>
      </c>
      <c r="P24" s="658" t="s">
        <v>816</v>
      </c>
      <c r="Q24" s="1675" t="s">
        <v>503</v>
      </c>
      <c r="R24" s="666" t="s">
        <v>334</v>
      </c>
      <c r="S24" s="1676" t="s">
        <v>476</v>
      </c>
      <c r="T24" s="1681" t="s">
        <v>817</v>
      </c>
      <c r="U24" s="1682" t="s">
        <v>818</v>
      </c>
      <c r="V24" s="1683" t="s">
        <v>819</v>
      </c>
      <c r="W24" s="1684" t="s">
        <v>821</v>
      </c>
      <c r="X24" s="1682">
        <v>0</v>
      </c>
      <c r="Y24" s="817" t="s">
        <v>20</v>
      </c>
      <c r="Z24" s="818" t="s">
        <v>20</v>
      </c>
      <c r="AA24" s="819" t="s">
        <v>20</v>
      </c>
      <c r="AB24" s="1696" t="s">
        <v>828</v>
      </c>
      <c r="AC24" s="1079" t="s">
        <v>237</v>
      </c>
      <c r="AD24" s="1250" t="s">
        <v>20</v>
      </c>
      <c r="AE24" s="998" t="s">
        <v>20</v>
      </c>
      <c r="AF24" s="834"/>
      <c r="AG24" s="578" t="s">
        <v>822</v>
      </c>
    </row>
    <row r="25" spans="1:33" s="44" customFormat="1" ht="79.5" customHeight="1">
      <c r="A25" s="627" t="s">
        <v>371</v>
      </c>
      <c r="B25" s="628"/>
      <c r="C25" s="629" t="s">
        <v>371</v>
      </c>
      <c r="D25" s="630"/>
      <c r="E25" s="631" t="s">
        <v>371</v>
      </c>
      <c r="F25" s="632"/>
      <c r="G25" s="901" t="s">
        <v>445</v>
      </c>
      <c r="H25" s="629"/>
      <c r="I25" s="633"/>
      <c r="J25" s="628"/>
      <c r="K25" s="966"/>
      <c r="L25" s="1087"/>
      <c r="M25" s="1093"/>
      <c r="N25" s="1257"/>
      <c r="O25" s="1103">
        <v>19</v>
      </c>
      <c r="P25" s="667" t="s">
        <v>480</v>
      </c>
      <c r="Q25" s="1896" t="s">
        <v>767</v>
      </c>
      <c r="R25" s="590" t="s">
        <v>394</v>
      </c>
      <c r="S25" s="706" t="s">
        <v>476</v>
      </c>
      <c r="T25" s="706" t="s">
        <v>397</v>
      </c>
      <c r="U25" s="1289" t="s">
        <v>60</v>
      </c>
      <c r="V25" s="1539" t="s">
        <v>602</v>
      </c>
      <c r="W25" s="1540" t="s">
        <v>752</v>
      </c>
      <c r="X25" s="1289">
        <v>0</v>
      </c>
      <c r="Y25" s="820" t="s">
        <v>20</v>
      </c>
      <c r="Z25" s="821" t="s">
        <v>20</v>
      </c>
      <c r="AA25" s="256" t="s">
        <v>20</v>
      </c>
      <c r="AB25" s="865" t="s">
        <v>15</v>
      </c>
      <c r="AC25" s="1080" t="s">
        <v>237</v>
      </c>
      <c r="AD25" s="1031" t="s">
        <v>20</v>
      </c>
      <c r="AE25" s="999" t="s">
        <v>20</v>
      </c>
      <c r="AF25" s="842"/>
      <c r="AG25" s="1884" t="s">
        <v>497</v>
      </c>
    </row>
    <row r="26" spans="1:33" s="44" customFormat="1" ht="51" customHeight="1">
      <c r="A26" s="627" t="s">
        <v>371</v>
      </c>
      <c r="B26" s="628"/>
      <c r="C26" s="629" t="s">
        <v>371</v>
      </c>
      <c r="D26" s="630"/>
      <c r="E26" s="631"/>
      <c r="F26" s="632" t="s">
        <v>371</v>
      </c>
      <c r="G26" s="901" t="s">
        <v>445</v>
      </c>
      <c r="H26" s="629" t="s">
        <v>371</v>
      </c>
      <c r="I26" s="633"/>
      <c r="J26" s="628"/>
      <c r="K26" s="966"/>
      <c r="L26" s="1087"/>
      <c r="M26" s="1093"/>
      <c r="N26" s="1257"/>
      <c r="O26" s="1103">
        <v>20</v>
      </c>
      <c r="P26" s="651"/>
      <c r="Q26" s="1709"/>
      <c r="R26" s="591"/>
      <c r="S26" s="707" t="s">
        <v>251</v>
      </c>
      <c r="T26" s="1898" t="s">
        <v>388</v>
      </c>
      <c r="U26" s="1527">
        <v>15000</v>
      </c>
      <c r="V26" s="1541">
        <v>8000</v>
      </c>
      <c r="W26" s="1542" t="s">
        <v>544</v>
      </c>
      <c r="X26" s="1543">
        <v>8000</v>
      </c>
      <c r="Y26" s="993" t="s">
        <v>20</v>
      </c>
      <c r="Z26" s="994" t="s">
        <v>20</v>
      </c>
      <c r="AA26" s="995" t="s">
        <v>20</v>
      </c>
      <c r="AB26" s="1901" t="s">
        <v>545</v>
      </c>
      <c r="AC26" s="1902"/>
      <c r="AD26" s="1054" t="s">
        <v>20</v>
      </c>
      <c r="AE26" s="1055" t="s">
        <v>20</v>
      </c>
      <c r="AF26" s="840"/>
      <c r="AG26" s="1885"/>
    </row>
    <row r="27" spans="1:33" s="44" customFormat="1" ht="60.75" customHeight="1">
      <c r="A27" s="627" t="s">
        <v>371</v>
      </c>
      <c r="B27" s="628"/>
      <c r="C27" s="629" t="s">
        <v>371</v>
      </c>
      <c r="D27" s="630"/>
      <c r="E27" s="631"/>
      <c r="F27" s="632" t="s">
        <v>371</v>
      </c>
      <c r="G27" s="901" t="s">
        <v>445</v>
      </c>
      <c r="H27" s="629"/>
      <c r="I27" s="633"/>
      <c r="J27" s="628"/>
      <c r="K27" s="966"/>
      <c r="L27" s="1087"/>
      <c r="M27" s="1093"/>
      <c r="N27" s="1257"/>
      <c r="O27" s="1103">
        <v>21</v>
      </c>
      <c r="P27" s="651"/>
      <c r="Q27" s="1709"/>
      <c r="R27" s="591"/>
      <c r="S27" s="708" t="s">
        <v>527</v>
      </c>
      <c r="T27" s="1899"/>
      <c r="U27" s="1528">
        <v>20000</v>
      </c>
      <c r="V27" s="1528">
        <v>20000</v>
      </c>
      <c r="W27" s="1753" t="s">
        <v>300</v>
      </c>
      <c r="X27" s="1528">
        <v>20000</v>
      </c>
      <c r="Y27" s="825" t="s">
        <v>20</v>
      </c>
      <c r="Z27" s="826" t="s">
        <v>20</v>
      </c>
      <c r="AA27" s="827" t="s">
        <v>20</v>
      </c>
      <c r="AB27" s="1903" t="s">
        <v>214</v>
      </c>
      <c r="AC27" s="1904"/>
      <c r="AD27" s="1905" t="s">
        <v>20</v>
      </c>
      <c r="AE27" s="1906" t="s">
        <v>20</v>
      </c>
      <c r="AF27" s="838"/>
      <c r="AG27" s="1885"/>
    </row>
    <row r="28" spans="1:33" s="44" customFormat="1" ht="51" customHeight="1">
      <c r="A28" s="627" t="s">
        <v>371</v>
      </c>
      <c r="B28" s="628"/>
      <c r="C28" s="629" t="s">
        <v>371</v>
      </c>
      <c r="D28" s="630"/>
      <c r="E28" s="631"/>
      <c r="F28" s="632" t="s">
        <v>371</v>
      </c>
      <c r="G28" s="901" t="s">
        <v>445</v>
      </c>
      <c r="H28" s="629"/>
      <c r="I28" s="633"/>
      <c r="J28" s="628"/>
      <c r="K28" s="966"/>
      <c r="L28" s="1087"/>
      <c r="M28" s="1093"/>
      <c r="N28" s="1257"/>
      <c r="O28" s="1103">
        <v>22</v>
      </c>
      <c r="P28" s="651"/>
      <c r="Q28" s="1709"/>
      <c r="R28" s="591"/>
      <c r="S28" s="709" t="s">
        <v>313</v>
      </c>
      <c r="T28" s="1900"/>
      <c r="U28" s="1544">
        <v>140000</v>
      </c>
      <c r="V28" s="1544">
        <v>140000</v>
      </c>
      <c r="W28" s="1754"/>
      <c r="X28" s="1544">
        <v>140000</v>
      </c>
      <c r="Y28" s="828" t="s">
        <v>20</v>
      </c>
      <c r="Z28" s="829" t="s">
        <v>20</v>
      </c>
      <c r="AA28" s="258" t="s">
        <v>20</v>
      </c>
      <c r="AB28" s="1732"/>
      <c r="AC28" s="1733"/>
      <c r="AD28" s="1735"/>
      <c r="AE28" s="1737"/>
      <c r="AF28" s="838"/>
      <c r="AG28" s="1886"/>
    </row>
    <row r="29" spans="1:33" s="44" customFormat="1" ht="51" customHeight="1">
      <c r="A29" s="627" t="s">
        <v>371</v>
      </c>
      <c r="B29" s="628"/>
      <c r="C29" s="629" t="s">
        <v>371</v>
      </c>
      <c r="D29" s="630"/>
      <c r="E29" s="631"/>
      <c r="F29" s="632" t="s">
        <v>371</v>
      </c>
      <c r="G29" s="901" t="s">
        <v>445</v>
      </c>
      <c r="H29" s="629" t="s">
        <v>445</v>
      </c>
      <c r="I29" s="633"/>
      <c r="J29" s="628"/>
      <c r="K29" s="966"/>
      <c r="L29" s="1087"/>
      <c r="M29" s="1093"/>
      <c r="N29" s="1257"/>
      <c r="O29" s="1103">
        <v>23</v>
      </c>
      <c r="P29" s="651"/>
      <c r="Q29" s="1709"/>
      <c r="R29" s="961" t="s">
        <v>393</v>
      </c>
      <c r="S29" s="706" t="s">
        <v>476</v>
      </c>
      <c r="T29" s="706" t="s">
        <v>397</v>
      </c>
      <c r="U29" s="1528">
        <v>30000</v>
      </c>
      <c r="V29" s="1545">
        <v>10000</v>
      </c>
      <c r="W29" s="1516" t="s">
        <v>544</v>
      </c>
      <c r="X29" s="1545">
        <v>10000</v>
      </c>
      <c r="Y29" s="882" t="s">
        <v>20</v>
      </c>
      <c r="Z29" s="821" t="s">
        <v>20</v>
      </c>
      <c r="AA29" s="256" t="s">
        <v>20</v>
      </c>
      <c r="AB29" s="1704" t="s">
        <v>545</v>
      </c>
      <c r="AC29" s="1794"/>
      <c r="AD29" s="1734" t="s">
        <v>20</v>
      </c>
      <c r="AE29" s="1736" t="s">
        <v>20</v>
      </c>
      <c r="AF29" s="842"/>
      <c r="AG29" s="1884" t="s">
        <v>786</v>
      </c>
    </row>
    <row r="30" spans="1:33" s="44" customFormat="1" ht="51" customHeight="1">
      <c r="A30" s="627" t="s">
        <v>371</v>
      </c>
      <c r="B30" s="628"/>
      <c r="C30" s="629" t="s">
        <v>371</v>
      </c>
      <c r="D30" s="630"/>
      <c r="E30" s="631"/>
      <c r="F30" s="632" t="s">
        <v>371</v>
      </c>
      <c r="G30" s="901" t="s">
        <v>445</v>
      </c>
      <c r="H30" s="629" t="s">
        <v>445</v>
      </c>
      <c r="I30" s="633"/>
      <c r="J30" s="628"/>
      <c r="K30" s="966"/>
      <c r="L30" s="1087"/>
      <c r="M30" s="1093"/>
      <c r="N30" s="1257"/>
      <c r="O30" s="1103">
        <v>24</v>
      </c>
      <c r="P30" s="651"/>
      <c r="Q30" s="1709"/>
      <c r="R30" s="1107" t="s">
        <v>691</v>
      </c>
      <c r="S30" s="707" t="s">
        <v>251</v>
      </c>
      <c r="T30" s="1887" t="s">
        <v>388</v>
      </c>
      <c r="U30" s="1528">
        <v>15000</v>
      </c>
      <c r="V30" s="1545">
        <v>8000</v>
      </c>
      <c r="W30" s="1516" t="s">
        <v>544</v>
      </c>
      <c r="X30" s="1546">
        <v>8000</v>
      </c>
      <c r="Y30" s="822" t="s">
        <v>20</v>
      </c>
      <c r="Z30" s="823" t="s">
        <v>20</v>
      </c>
      <c r="AA30" s="824" t="s">
        <v>20</v>
      </c>
      <c r="AB30" s="1716"/>
      <c r="AC30" s="1897"/>
      <c r="AD30" s="1802"/>
      <c r="AE30" s="1803"/>
      <c r="AF30" s="841"/>
      <c r="AG30" s="1885"/>
    </row>
    <row r="31" spans="1:33" s="44" customFormat="1" ht="51" customHeight="1">
      <c r="A31" s="627" t="s">
        <v>371</v>
      </c>
      <c r="B31" s="628"/>
      <c r="C31" s="629" t="s">
        <v>371</v>
      </c>
      <c r="D31" s="630"/>
      <c r="E31" s="631"/>
      <c r="F31" s="632" t="s">
        <v>371</v>
      </c>
      <c r="G31" s="901" t="s">
        <v>445</v>
      </c>
      <c r="H31" s="629" t="s">
        <v>445</v>
      </c>
      <c r="I31" s="633"/>
      <c r="J31" s="628"/>
      <c r="K31" s="966"/>
      <c r="L31" s="1087"/>
      <c r="M31" s="1093"/>
      <c r="N31" s="1257"/>
      <c r="O31" s="1103">
        <v>25</v>
      </c>
      <c r="P31" s="652"/>
      <c r="Q31" s="1723"/>
      <c r="R31" s="592"/>
      <c r="S31" s="710" t="s">
        <v>252</v>
      </c>
      <c r="T31" s="1888"/>
      <c r="U31" s="1547">
        <v>20000</v>
      </c>
      <c r="V31" s="1548">
        <v>10000</v>
      </c>
      <c r="W31" s="1516" t="s">
        <v>544</v>
      </c>
      <c r="X31" s="1549">
        <v>10000</v>
      </c>
      <c r="Y31" s="828" t="s">
        <v>20</v>
      </c>
      <c r="Z31" s="829" t="s">
        <v>20</v>
      </c>
      <c r="AA31" s="258" t="s">
        <v>20</v>
      </c>
      <c r="AB31" s="1732"/>
      <c r="AC31" s="1795"/>
      <c r="AD31" s="1735"/>
      <c r="AE31" s="1737"/>
      <c r="AF31" s="841"/>
      <c r="AG31" s="1886"/>
    </row>
    <row r="32" spans="1:33" s="41" customFormat="1" ht="51" customHeight="1">
      <c r="A32" s="627" t="s">
        <v>371</v>
      </c>
      <c r="B32" s="628"/>
      <c r="C32" s="629"/>
      <c r="D32" s="630"/>
      <c r="E32" s="631"/>
      <c r="F32" s="632" t="s">
        <v>371</v>
      </c>
      <c r="G32" s="901" t="s">
        <v>445</v>
      </c>
      <c r="H32" s="629"/>
      <c r="I32" s="633"/>
      <c r="J32" s="628"/>
      <c r="K32" s="966"/>
      <c r="L32" s="1087"/>
      <c r="M32" s="1093"/>
      <c r="N32" s="1257"/>
      <c r="O32" s="1103">
        <v>26</v>
      </c>
      <c r="P32" s="667" t="s">
        <v>483</v>
      </c>
      <c r="Q32" s="1708" t="s">
        <v>395</v>
      </c>
      <c r="R32" s="593" t="s">
        <v>633</v>
      </c>
      <c r="S32" s="711" t="s">
        <v>504</v>
      </c>
      <c r="T32" s="1430" t="s">
        <v>377</v>
      </c>
      <c r="U32" s="1514" t="s">
        <v>56</v>
      </c>
      <c r="V32" s="1515">
        <v>6000</v>
      </c>
      <c r="W32" s="1753" t="s">
        <v>824</v>
      </c>
      <c r="X32" s="1515">
        <v>6000</v>
      </c>
      <c r="Y32" s="1841" t="s">
        <v>792</v>
      </c>
      <c r="Z32" s="1828"/>
      <c r="AA32" s="1890"/>
      <c r="AB32" s="1143" t="s">
        <v>15</v>
      </c>
      <c r="AC32" s="1080" t="s">
        <v>237</v>
      </c>
      <c r="AD32" s="1031" t="s">
        <v>20</v>
      </c>
      <c r="AE32" s="999" t="s">
        <v>20</v>
      </c>
      <c r="AF32" s="837"/>
      <c r="AG32" s="748"/>
    </row>
    <row r="33" spans="1:33" s="41" customFormat="1" ht="51" customHeight="1">
      <c r="A33" s="627" t="s">
        <v>371</v>
      </c>
      <c r="B33" s="628"/>
      <c r="C33" s="629"/>
      <c r="D33" s="630"/>
      <c r="E33" s="631"/>
      <c r="F33" s="632"/>
      <c r="G33" s="901" t="s">
        <v>445</v>
      </c>
      <c r="H33" s="629"/>
      <c r="I33" s="633"/>
      <c r="J33" s="628" t="s">
        <v>577</v>
      </c>
      <c r="K33" s="966"/>
      <c r="L33" s="1087"/>
      <c r="M33" s="1093"/>
      <c r="N33" s="1257"/>
      <c r="O33" s="1103">
        <v>27</v>
      </c>
      <c r="P33" s="651"/>
      <c r="Q33" s="1709"/>
      <c r="R33" s="594"/>
      <c r="S33" s="712"/>
      <c r="T33" s="1400" t="s">
        <v>530</v>
      </c>
      <c r="U33" s="1550"/>
      <c r="V33" s="1550"/>
      <c r="W33" s="1889"/>
      <c r="X33" s="1551"/>
      <c r="Y33" s="1857"/>
      <c r="Z33" s="1858"/>
      <c r="AA33" s="1859"/>
      <c r="AB33" s="863" t="s">
        <v>12</v>
      </c>
      <c r="AC33" s="1011" t="s">
        <v>15</v>
      </c>
      <c r="AD33" s="1024" t="s">
        <v>650</v>
      </c>
      <c r="AE33" s="984" t="s">
        <v>20</v>
      </c>
      <c r="AF33" s="836"/>
      <c r="AG33" s="505" t="s">
        <v>603</v>
      </c>
    </row>
    <row r="34" spans="1:33" s="41" customFormat="1" ht="51" customHeight="1">
      <c r="A34" s="627" t="s">
        <v>371</v>
      </c>
      <c r="B34" s="628"/>
      <c r="C34" s="629"/>
      <c r="D34" s="630"/>
      <c r="E34" s="631" t="s">
        <v>371</v>
      </c>
      <c r="F34" s="632"/>
      <c r="G34" s="901" t="s">
        <v>445</v>
      </c>
      <c r="H34" s="629"/>
      <c r="I34" s="633"/>
      <c r="J34" s="628"/>
      <c r="K34" s="966"/>
      <c r="L34" s="1087"/>
      <c r="M34" s="1093"/>
      <c r="N34" s="1233" t="s">
        <v>711</v>
      </c>
      <c r="O34" s="1103">
        <v>28</v>
      </c>
      <c r="P34" s="651"/>
      <c r="Q34" s="1709"/>
      <c r="R34" s="594"/>
      <c r="S34" s="713"/>
      <c r="T34" s="942" t="s">
        <v>14</v>
      </c>
      <c r="U34" s="1552" t="s">
        <v>57</v>
      </c>
      <c r="V34" s="1527">
        <v>5000</v>
      </c>
      <c r="W34" s="1553" t="s">
        <v>754</v>
      </c>
      <c r="X34" s="1554">
        <v>3500</v>
      </c>
      <c r="Y34" s="1857"/>
      <c r="Z34" s="1858"/>
      <c r="AA34" s="1859"/>
      <c r="AB34" s="1477" t="s">
        <v>15</v>
      </c>
      <c r="AC34" s="1478" t="s">
        <v>237</v>
      </c>
      <c r="AD34" s="1031" t="s">
        <v>20</v>
      </c>
      <c r="AE34" s="999" t="s">
        <v>20</v>
      </c>
      <c r="AF34" s="842"/>
      <c r="AG34" s="216"/>
    </row>
    <row r="35" spans="1:33" s="41" customFormat="1" ht="51" customHeight="1">
      <c r="A35" s="627" t="s">
        <v>371</v>
      </c>
      <c r="B35" s="628"/>
      <c r="C35" s="629"/>
      <c r="D35" s="630"/>
      <c r="E35" s="631"/>
      <c r="F35" s="632"/>
      <c r="G35" s="901" t="s">
        <v>445</v>
      </c>
      <c r="H35" s="629"/>
      <c r="I35" s="633"/>
      <c r="J35" s="628" t="s">
        <v>577</v>
      </c>
      <c r="K35" s="966"/>
      <c r="L35" s="1087"/>
      <c r="M35" s="1093"/>
      <c r="N35" s="1233" t="s">
        <v>711</v>
      </c>
      <c r="O35" s="1103">
        <v>29</v>
      </c>
      <c r="P35" s="651"/>
      <c r="Q35" s="1709"/>
      <c r="R35" s="594"/>
      <c r="S35" s="713"/>
      <c r="T35" s="1451"/>
      <c r="U35" s="1550"/>
      <c r="V35" s="1550"/>
      <c r="W35" s="1555" t="s">
        <v>784</v>
      </c>
      <c r="X35" s="1555" t="s">
        <v>785</v>
      </c>
      <c r="Y35" s="1857"/>
      <c r="Z35" s="1858"/>
      <c r="AA35" s="1859"/>
      <c r="AB35" s="1479" t="s">
        <v>12</v>
      </c>
      <c r="AC35" s="1480" t="s">
        <v>15</v>
      </c>
      <c r="AD35" s="1475" t="s">
        <v>650</v>
      </c>
      <c r="AE35" s="1476" t="s">
        <v>20</v>
      </c>
      <c r="AF35" s="844"/>
      <c r="AG35" s="1481" t="s">
        <v>791</v>
      </c>
    </row>
    <row r="36" spans="1:33" s="41" customFormat="1" ht="51" customHeight="1">
      <c r="A36" s="627"/>
      <c r="B36" s="628"/>
      <c r="C36" s="629"/>
      <c r="D36" s="630"/>
      <c r="E36" s="631"/>
      <c r="F36" s="632"/>
      <c r="G36" s="901"/>
      <c r="H36" s="629"/>
      <c r="I36" s="633"/>
      <c r="J36" s="628"/>
      <c r="K36" s="966"/>
      <c r="L36" s="1087"/>
      <c r="M36" s="1093"/>
      <c r="N36" s="1233" t="s">
        <v>735</v>
      </c>
      <c r="O36" s="1103">
        <v>30</v>
      </c>
      <c r="P36" s="651"/>
      <c r="Q36" s="1709"/>
      <c r="R36" s="594"/>
      <c r="S36" s="713"/>
      <c r="T36" s="1431" t="s">
        <v>782</v>
      </c>
      <c r="U36" s="1556"/>
      <c r="V36" s="1557">
        <v>5000</v>
      </c>
      <c r="W36" s="1558" t="s">
        <v>753</v>
      </c>
      <c r="X36" s="1551">
        <v>4000</v>
      </c>
      <c r="Y36" s="1857"/>
      <c r="Z36" s="1858"/>
      <c r="AA36" s="1859"/>
      <c r="AB36" s="1143" t="s">
        <v>15</v>
      </c>
      <c r="AC36" s="1080" t="s">
        <v>237</v>
      </c>
      <c r="AD36" s="1031" t="s">
        <v>20</v>
      </c>
      <c r="AE36" s="999" t="s">
        <v>20</v>
      </c>
      <c r="AF36" s="846"/>
      <c r="AG36" s="216"/>
    </row>
    <row r="37" spans="1:33" s="41" customFormat="1" ht="51" customHeight="1">
      <c r="A37" s="627"/>
      <c r="B37" s="628"/>
      <c r="C37" s="629"/>
      <c r="D37" s="630"/>
      <c r="E37" s="631"/>
      <c r="F37" s="632"/>
      <c r="G37" s="901"/>
      <c r="H37" s="629"/>
      <c r="I37" s="633"/>
      <c r="J37" s="628"/>
      <c r="K37" s="966"/>
      <c r="L37" s="1087"/>
      <c r="M37" s="1093"/>
      <c r="N37" s="1233" t="s">
        <v>735</v>
      </c>
      <c r="O37" s="1103">
        <v>31</v>
      </c>
      <c r="P37" s="651"/>
      <c r="Q37" s="1709"/>
      <c r="R37" s="594"/>
      <c r="S37" s="713"/>
      <c r="T37" s="1451"/>
      <c r="U37" s="1550"/>
      <c r="V37" s="1550"/>
      <c r="W37" s="1559" t="s">
        <v>174</v>
      </c>
      <c r="X37" s="1560" t="s">
        <v>322</v>
      </c>
      <c r="Y37" s="1857"/>
      <c r="Z37" s="1858"/>
      <c r="AA37" s="1859"/>
      <c r="AB37" s="863" t="s">
        <v>12</v>
      </c>
      <c r="AC37" s="1473" t="s">
        <v>15</v>
      </c>
      <c r="AD37" s="1024" t="s">
        <v>650</v>
      </c>
      <c r="AE37" s="1474" t="s">
        <v>20</v>
      </c>
      <c r="AF37" s="844"/>
      <c r="AG37" s="1692"/>
    </row>
    <row r="38" spans="1:33" s="41" customFormat="1" ht="51" customHeight="1">
      <c r="A38" s="627"/>
      <c r="B38" s="628"/>
      <c r="C38" s="629"/>
      <c r="D38" s="630"/>
      <c r="E38" s="631"/>
      <c r="F38" s="632"/>
      <c r="G38" s="901"/>
      <c r="H38" s="629"/>
      <c r="I38" s="633"/>
      <c r="J38" s="628"/>
      <c r="K38" s="966"/>
      <c r="L38" s="1087"/>
      <c r="M38" s="1093"/>
      <c r="N38" s="1233" t="s">
        <v>820</v>
      </c>
      <c r="O38" s="1103">
        <v>32</v>
      </c>
      <c r="P38" s="651"/>
      <c r="Q38" s="1709"/>
      <c r="R38" s="594"/>
      <c r="S38" s="713"/>
      <c r="T38" s="1451" t="s">
        <v>817</v>
      </c>
      <c r="U38" s="1556" t="s">
        <v>823</v>
      </c>
      <c r="V38" s="1691" t="s">
        <v>823</v>
      </c>
      <c r="W38" s="1689" t="s">
        <v>824</v>
      </c>
      <c r="X38" s="1690" t="s">
        <v>823</v>
      </c>
      <c r="Y38" s="1857"/>
      <c r="Z38" s="1858"/>
      <c r="AA38" s="1859"/>
      <c r="AB38" s="1685" t="s">
        <v>825</v>
      </c>
      <c r="AC38" s="1686"/>
      <c r="AD38" s="1687" t="s">
        <v>20</v>
      </c>
      <c r="AE38" s="1688" t="s">
        <v>20</v>
      </c>
      <c r="AF38" s="1677"/>
      <c r="AG38" s="217"/>
    </row>
    <row r="39" spans="1:33" s="41" customFormat="1" ht="51" customHeight="1">
      <c r="A39" s="627" t="s">
        <v>371</v>
      </c>
      <c r="B39" s="628"/>
      <c r="C39" s="629"/>
      <c r="D39" s="630"/>
      <c r="E39" s="631" t="s">
        <v>371</v>
      </c>
      <c r="F39" s="632"/>
      <c r="G39" s="901" t="s">
        <v>445</v>
      </c>
      <c r="H39" s="629"/>
      <c r="I39" s="633"/>
      <c r="J39" s="628"/>
      <c r="K39" s="966"/>
      <c r="L39" s="1087"/>
      <c r="M39" s="1093"/>
      <c r="N39" s="1233" t="s">
        <v>711</v>
      </c>
      <c r="O39" s="1103">
        <v>33</v>
      </c>
      <c r="P39" s="651"/>
      <c r="Q39" s="1709"/>
      <c r="R39" s="594"/>
      <c r="S39" s="713"/>
      <c r="T39" s="1879" t="s">
        <v>289</v>
      </c>
      <c r="U39" s="1552" t="s">
        <v>59</v>
      </c>
      <c r="V39" s="1527">
        <v>4500</v>
      </c>
      <c r="W39" s="1553" t="s">
        <v>754</v>
      </c>
      <c r="X39" s="1554">
        <v>3000</v>
      </c>
      <c r="Y39" s="1857"/>
      <c r="Z39" s="1858"/>
      <c r="AA39" s="1859"/>
      <c r="AB39" s="1477" t="s">
        <v>15</v>
      </c>
      <c r="AC39" s="1478" t="s">
        <v>237</v>
      </c>
      <c r="AD39" s="1031" t="s">
        <v>20</v>
      </c>
      <c r="AE39" s="999" t="s">
        <v>20</v>
      </c>
      <c r="AF39" s="842"/>
      <c r="AG39" s="216"/>
    </row>
    <row r="40" spans="1:33" s="41" customFormat="1" ht="51" customHeight="1">
      <c r="A40" s="627" t="s">
        <v>371</v>
      </c>
      <c r="B40" s="628"/>
      <c r="C40" s="629"/>
      <c r="D40" s="630"/>
      <c r="E40" s="631"/>
      <c r="F40" s="632"/>
      <c r="G40" s="901" t="s">
        <v>445</v>
      </c>
      <c r="H40" s="629"/>
      <c r="I40" s="633"/>
      <c r="J40" s="628"/>
      <c r="K40" s="966"/>
      <c r="L40" s="1087"/>
      <c r="M40" s="1093"/>
      <c r="N40" s="1233" t="s">
        <v>711</v>
      </c>
      <c r="O40" s="1103">
        <v>34</v>
      </c>
      <c r="P40" s="651"/>
      <c r="Q40" s="1709"/>
      <c r="R40" s="594"/>
      <c r="S40" s="713"/>
      <c r="T40" s="1891"/>
      <c r="U40" s="1561"/>
      <c r="V40" s="1561"/>
      <c r="W40" s="1562" t="s">
        <v>784</v>
      </c>
      <c r="X40" s="1555" t="s">
        <v>790</v>
      </c>
      <c r="Y40" s="1857"/>
      <c r="Z40" s="1858"/>
      <c r="AA40" s="1859"/>
      <c r="AB40" s="1652" t="s">
        <v>12</v>
      </c>
      <c r="AC40" s="1653" t="s">
        <v>15</v>
      </c>
      <c r="AD40" s="1024" t="s">
        <v>650</v>
      </c>
      <c r="AE40" s="986" t="s">
        <v>20</v>
      </c>
      <c r="AF40" s="843"/>
      <c r="AG40" s="1481" t="s">
        <v>791</v>
      </c>
    </row>
    <row r="41" spans="1:33" s="41" customFormat="1" ht="51" customHeight="1">
      <c r="A41" s="627" t="s">
        <v>371</v>
      </c>
      <c r="B41" s="628"/>
      <c r="C41" s="629"/>
      <c r="D41" s="630"/>
      <c r="E41" s="631"/>
      <c r="F41" s="632" t="s">
        <v>371</v>
      </c>
      <c r="G41" s="901" t="s">
        <v>445</v>
      </c>
      <c r="H41" s="629"/>
      <c r="I41" s="633"/>
      <c r="J41" s="628" t="s">
        <v>209</v>
      </c>
      <c r="K41" s="966"/>
      <c r="L41" s="1087"/>
      <c r="M41" s="1093"/>
      <c r="N41" s="1257"/>
      <c r="O41" s="1103">
        <v>35</v>
      </c>
      <c r="P41" s="651"/>
      <c r="Q41" s="1709"/>
      <c r="R41" s="1263" t="s">
        <v>562</v>
      </c>
      <c r="S41" s="1863" t="s">
        <v>504</v>
      </c>
      <c r="T41" s="1430" t="s">
        <v>377</v>
      </c>
      <c r="U41" s="1876">
        <v>6000</v>
      </c>
      <c r="V41" s="1872">
        <v>6000</v>
      </c>
      <c r="W41" s="1874" t="s">
        <v>300</v>
      </c>
      <c r="X41" s="1876">
        <v>6000</v>
      </c>
      <c r="Y41" s="1857"/>
      <c r="Z41" s="1858"/>
      <c r="AA41" s="1859"/>
      <c r="AB41" s="948" t="s">
        <v>15</v>
      </c>
      <c r="AC41" s="1080" t="s">
        <v>237</v>
      </c>
      <c r="AD41" s="1031" t="s">
        <v>20</v>
      </c>
      <c r="AE41" s="999" t="s">
        <v>20</v>
      </c>
      <c r="AF41" s="1423"/>
      <c r="AG41" s="1488" t="s">
        <v>599</v>
      </c>
    </row>
    <row r="42" spans="1:33" s="41" customFormat="1" ht="51" customHeight="1">
      <c r="A42" s="627" t="s">
        <v>371</v>
      </c>
      <c r="B42" s="628"/>
      <c r="C42" s="629"/>
      <c r="D42" s="630"/>
      <c r="E42" s="631"/>
      <c r="F42" s="632"/>
      <c r="G42" s="901" t="s">
        <v>445</v>
      </c>
      <c r="H42" s="629"/>
      <c r="I42" s="633"/>
      <c r="J42" s="628" t="s">
        <v>577</v>
      </c>
      <c r="K42" s="966"/>
      <c r="L42" s="1087"/>
      <c r="M42" s="1093"/>
      <c r="N42" s="1257"/>
      <c r="O42" s="1103">
        <v>36</v>
      </c>
      <c r="P42" s="651"/>
      <c r="Q42" s="1709"/>
      <c r="R42" s="957"/>
      <c r="S42" s="1892"/>
      <c r="T42" s="1400" t="s">
        <v>381</v>
      </c>
      <c r="U42" s="1877"/>
      <c r="V42" s="1873"/>
      <c r="W42" s="1875"/>
      <c r="X42" s="1877"/>
      <c r="Y42" s="1857"/>
      <c r="Z42" s="1858"/>
      <c r="AA42" s="1859"/>
      <c r="AB42" s="863" t="s">
        <v>12</v>
      </c>
      <c r="AC42" s="1076" t="s">
        <v>15</v>
      </c>
      <c r="AD42" s="1024" t="s">
        <v>650</v>
      </c>
      <c r="AE42" s="987" t="s">
        <v>20</v>
      </c>
      <c r="AF42" s="838"/>
      <c r="AG42" s="1493" t="s">
        <v>499</v>
      </c>
    </row>
    <row r="43" spans="1:33" s="41" customFormat="1" ht="51" customHeight="1">
      <c r="A43" s="627" t="s">
        <v>371</v>
      </c>
      <c r="B43" s="628"/>
      <c r="C43" s="629"/>
      <c r="D43" s="630"/>
      <c r="E43" s="631" t="s">
        <v>371</v>
      </c>
      <c r="F43" s="632"/>
      <c r="G43" s="901" t="s">
        <v>445</v>
      </c>
      <c r="H43" s="629"/>
      <c r="I43" s="633"/>
      <c r="J43" s="628" t="s">
        <v>445</v>
      </c>
      <c r="K43" s="966"/>
      <c r="L43" s="1087"/>
      <c r="M43" s="1093"/>
      <c r="N43" s="1233" t="s">
        <v>711</v>
      </c>
      <c r="O43" s="1103">
        <v>37</v>
      </c>
      <c r="P43" s="651"/>
      <c r="Q43" s="1709"/>
      <c r="R43" s="1108" t="s">
        <v>692</v>
      </c>
      <c r="S43" s="1892"/>
      <c r="T43" s="1878" t="s">
        <v>794</v>
      </c>
      <c r="U43" s="1546">
        <v>5000</v>
      </c>
      <c r="V43" s="1546">
        <v>5000</v>
      </c>
      <c r="W43" s="1553" t="s">
        <v>754</v>
      </c>
      <c r="X43" s="1554">
        <v>3500</v>
      </c>
      <c r="Y43" s="1857"/>
      <c r="Z43" s="1858"/>
      <c r="AA43" s="1859"/>
      <c r="AB43" s="1477" t="s">
        <v>15</v>
      </c>
      <c r="AC43" s="1478" t="s">
        <v>237</v>
      </c>
      <c r="AD43" s="1031" t="s">
        <v>20</v>
      </c>
      <c r="AE43" s="999" t="s">
        <v>20</v>
      </c>
      <c r="AF43" s="842"/>
      <c r="AG43" s="216"/>
    </row>
    <row r="44" spans="1:33" s="41" customFormat="1" ht="51" customHeight="1">
      <c r="A44" s="627" t="s">
        <v>371</v>
      </c>
      <c r="B44" s="628"/>
      <c r="C44" s="629"/>
      <c r="D44" s="630"/>
      <c r="E44" s="631"/>
      <c r="F44" s="632"/>
      <c r="G44" s="901" t="s">
        <v>445</v>
      </c>
      <c r="H44" s="629"/>
      <c r="I44" s="633"/>
      <c r="J44" s="628" t="s">
        <v>577</v>
      </c>
      <c r="K44" s="966"/>
      <c r="L44" s="1087"/>
      <c r="M44" s="1093"/>
      <c r="N44" s="1233" t="s">
        <v>711</v>
      </c>
      <c r="O44" s="1103">
        <v>38</v>
      </c>
      <c r="P44" s="651"/>
      <c r="Q44" s="1709"/>
      <c r="R44" s="958"/>
      <c r="S44" s="1892"/>
      <c r="T44" s="1878"/>
      <c r="U44" s="1546">
        <v>5000</v>
      </c>
      <c r="V44" s="1546">
        <v>5000</v>
      </c>
      <c r="W44" s="1555" t="s">
        <v>784</v>
      </c>
      <c r="X44" s="1555" t="s">
        <v>785</v>
      </c>
      <c r="Y44" s="1857"/>
      <c r="Z44" s="1858"/>
      <c r="AA44" s="1859"/>
      <c r="AB44" s="1479" t="s">
        <v>12</v>
      </c>
      <c r="AC44" s="1480" t="s">
        <v>15</v>
      </c>
      <c r="AD44" s="1475" t="s">
        <v>650</v>
      </c>
      <c r="AE44" s="1476" t="s">
        <v>20</v>
      </c>
      <c r="AF44" s="844"/>
      <c r="AG44" s="1481" t="s">
        <v>791</v>
      </c>
    </row>
    <row r="45" spans="1:33" s="41" customFormat="1" ht="51" customHeight="1">
      <c r="A45" s="627"/>
      <c r="B45" s="628"/>
      <c r="C45" s="629"/>
      <c r="D45" s="630"/>
      <c r="E45" s="631"/>
      <c r="F45" s="632"/>
      <c r="G45" s="901"/>
      <c r="H45" s="629"/>
      <c r="I45" s="633"/>
      <c r="J45" s="628"/>
      <c r="K45" s="966"/>
      <c r="L45" s="1087"/>
      <c r="M45" s="1093"/>
      <c r="N45" s="1233" t="s">
        <v>735</v>
      </c>
      <c r="O45" s="1103">
        <v>39</v>
      </c>
      <c r="P45" s="651"/>
      <c r="Q45" s="1709"/>
      <c r="R45" s="958"/>
      <c r="S45" s="1892"/>
      <c r="T45" s="1472" t="s">
        <v>782</v>
      </c>
      <c r="U45" s="1528">
        <v>5000</v>
      </c>
      <c r="V45" s="1528">
        <v>5000</v>
      </c>
      <c r="W45" s="1563" t="s">
        <v>754</v>
      </c>
      <c r="X45" s="1528">
        <v>3500</v>
      </c>
      <c r="Y45" s="1857"/>
      <c r="Z45" s="1858"/>
      <c r="AA45" s="1859"/>
      <c r="AB45" s="948" t="s">
        <v>15</v>
      </c>
      <c r="AC45" s="1080" t="s">
        <v>237</v>
      </c>
      <c r="AD45" s="1031" t="s">
        <v>20</v>
      </c>
      <c r="AE45" s="999" t="s">
        <v>20</v>
      </c>
      <c r="AF45" s="846"/>
      <c r="AG45" s="1494"/>
    </row>
    <row r="46" spans="1:33" s="41" customFormat="1" ht="51" customHeight="1">
      <c r="A46" s="627"/>
      <c r="B46" s="628"/>
      <c r="C46" s="629"/>
      <c r="D46" s="630"/>
      <c r="E46" s="631"/>
      <c r="F46" s="632"/>
      <c r="G46" s="901"/>
      <c r="H46" s="629"/>
      <c r="I46" s="633"/>
      <c r="J46" s="628"/>
      <c r="K46" s="966"/>
      <c r="L46" s="1087"/>
      <c r="M46" s="1093"/>
      <c r="N46" s="1233" t="s">
        <v>735</v>
      </c>
      <c r="O46" s="1103">
        <v>40</v>
      </c>
      <c r="P46" s="651"/>
      <c r="Q46" s="1709"/>
      <c r="R46" s="958"/>
      <c r="S46" s="1892"/>
      <c r="T46" s="1451"/>
      <c r="U46" s="1528">
        <v>5000</v>
      </c>
      <c r="V46" s="1528">
        <v>5000</v>
      </c>
      <c r="W46" s="1564" t="s">
        <v>373</v>
      </c>
      <c r="X46" s="1528" t="s">
        <v>155</v>
      </c>
      <c r="Y46" s="1857"/>
      <c r="Z46" s="1858"/>
      <c r="AA46" s="1859"/>
      <c r="AB46" s="863" t="s">
        <v>12</v>
      </c>
      <c r="AC46" s="1011" t="s">
        <v>15</v>
      </c>
      <c r="AD46" s="1024" t="s">
        <v>650</v>
      </c>
      <c r="AE46" s="987" t="s">
        <v>20</v>
      </c>
      <c r="AF46" s="1424"/>
      <c r="AG46" s="1494"/>
    </row>
    <row r="47" spans="1:33" s="41" customFormat="1" ht="51" customHeight="1">
      <c r="A47" s="627"/>
      <c r="B47" s="628"/>
      <c r="C47" s="629"/>
      <c r="D47" s="630"/>
      <c r="E47" s="631"/>
      <c r="F47" s="632"/>
      <c r="G47" s="901"/>
      <c r="H47" s="629"/>
      <c r="I47" s="633"/>
      <c r="J47" s="628"/>
      <c r="K47" s="966"/>
      <c r="L47" s="1087"/>
      <c r="M47" s="1093"/>
      <c r="N47" s="1233" t="s">
        <v>820</v>
      </c>
      <c r="O47" s="1103">
        <v>41</v>
      </c>
      <c r="P47" s="651"/>
      <c r="Q47" s="1709"/>
      <c r="R47" s="594"/>
      <c r="S47" s="1892"/>
      <c r="T47" s="1451" t="s">
        <v>817</v>
      </c>
      <c r="U47" s="1556" t="s">
        <v>823</v>
      </c>
      <c r="V47" s="1691" t="s">
        <v>823</v>
      </c>
      <c r="W47" s="1689" t="s">
        <v>824</v>
      </c>
      <c r="X47" s="1690" t="s">
        <v>823</v>
      </c>
      <c r="Y47" s="1857"/>
      <c r="Z47" s="1858"/>
      <c r="AA47" s="1859"/>
      <c r="AB47" s="1685" t="s">
        <v>825</v>
      </c>
      <c r="AC47" s="1686"/>
      <c r="AD47" s="1687" t="s">
        <v>20</v>
      </c>
      <c r="AE47" s="1688" t="s">
        <v>20</v>
      </c>
      <c r="AF47" s="1677"/>
      <c r="AG47" s="217"/>
    </row>
    <row r="48" spans="1:33" s="41" customFormat="1" ht="51" customHeight="1">
      <c r="A48" s="627" t="s">
        <v>371</v>
      </c>
      <c r="B48" s="628"/>
      <c r="C48" s="629"/>
      <c r="D48" s="630"/>
      <c r="E48" s="631" t="s">
        <v>371</v>
      </c>
      <c r="F48" s="632"/>
      <c r="G48" s="901" t="s">
        <v>445</v>
      </c>
      <c r="H48" s="629"/>
      <c r="I48" s="633"/>
      <c r="J48" s="628" t="s">
        <v>445</v>
      </c>
      <c r="K48" s="966"/>
      <c r="L48" s="1087"/>
      <c r="M48" s="1093"/>
      <c r="N48" s="1233" t="s">
        <v>711</v>
      </c>
      <c r="O48" s="1103">
        <v>42</v>
      </c>
      <c r="P48" s="651"/>
      <c r="Q48" s="1709"/>
      <c r="R48" s="958"/>
      <c r="S48" s="1892"/>
      <c r="T48" s="1879" t="s">
        <v>289</v>
      </c>
      <c r="U48" s="1554">
        <v>4500</v>
      </c>
      <c r="V48" s="1554">
        <v>4500</v>
      </c>
      <c r="W48" s="1553" t="s">
        <v>754</v>
      </c>
      <c r="X48" s="1554">
        <v>3000</v>
      </c>
      <c r="Y48" s="1857"/>
      <c r="Z48" s="1858"/>
      <c r="AA48" s="1859"/>
      <c r="AB48" s="1477" t="s">
        <v>15</v>
      </c>
      <c r="AC48" s="1478" t="s">
        <v>237</v>
      </c>
      <c r="AD48" s="1031" t="s">
        <v>20</v>
      </c>
      <c r="AE48" s="999" t="s">
        <v>20</v>
      </c>
      <c r="AF48" s="842"/>
      <c r="AG48" s="216"/>
    </row>
    <row r="49" spans="1:33" s="41" customFormat="1" ht="51" customHeight="1">
      <c r="A49" s="627" t="s">
        <v>371</v>
      </c>
      <c r="B49" s="628"/>
      <c r="C49" s="629"/>
      <c r="D49" s="630"/>
      <c r="E49" s="631"/>
      <c r="F49" s="632"/>
      <c r="G49" s="901"/>
      <c r="H49" s="629"/>
      <c r="I49" s="633"/>
      <c r="J49" s="628" t="s">
        <v>577</v>
      </c>
      <c r="K49" s="966"/>
      <c r="L49" s="1087"/>
      <c r="M49" s="1093"/>
      <c r="N49" s="1233" t="s">
        <v>711</v>
      </c>
      <c r="O49" s="1103">
        <v>43</v>
      </c>
      <c r="P49" s="651"/>
      <c r="Q49" s="1709"/>
      <c r="R49" s="958"/>
      <c r="S49" s="1892"/>
      <c r="T49" s="1878"/>
      <c r="U49" s="1554">
        <v>4500</v>
      </c>
      <c r="V49" s="1554">
        <v>4500</v>
      </c>
      <c r="W49" s="1562" t="s">
        <v>784</v>
      </c>
      <c r="X49" s="1555" t="s">
        <v>790</v>
      </c>
      <c r="Y49" s="1857"/>
      <c r="Z49" s="1858"/>
      <c r="AA49" s="1859"/>
      <c r="AB49" s="1652" t="s">
        <v>12</v>
      </c>
      <c r="AC49" s="1653" t="s">
        <v>15</v>
      </c>
      <c r="AD49" s="1024" t="s">
        <v>650</v>
      </c>
      <c r="AE49" s="986" t="s">
        <v>20</v>
      </c>
      <c r="AF49" s="843"/>
      <c r="AG49" s="1481" t="s">
        <v>791</v>
      </c>
    </row>
    <row r="50" spans="1:33" s="44" customFormat="1" ht="87" customHeight="1">
      <c r="A50" s="627" t="s">
        <v>371</v>
      </c>
      <c r="B50" s="628"/>
      <c r="C50" s="629"/>
      <c r="D50" s="630"/>
      <c r="E50" s="631" t="s">
        <v>371</v>
      </c>
      <c r="F50" s="632"/>
      <c r="G50" s="901"/>
      <c r="H50" s="629"/>
      <c r="I50" s="633"/>
      <c r="J50" s="628"/>
      <c r="K50" s="966"/>
      <c r="L50" s="1087"/>
      <c r="M50" s="1093"/>
      <c r="N50" s="1257"/>
      <c r="O50" s="1103">
        <v>44</v>
      </c>
      <c r="P50" s="652"/>
      <c r="Q50" s="1723"/>
      <c r="R50" s="595" t="s">
        <v>768</v>
      </c>
      <c r="S50" s="1783"/>
      <c r="T50" s="1394" t="s">
        <v>397</v>
      </c>
      <c r="U50" s="1512" t="s">
        <v>282</v>
      </c>
      <c r="V50" s="1512" t="s">
        <v>282</v>
      </c>
      <c r="W50" s="1565" t="s">
        <v>283</v>
      </c>
      <c r="X50" s="1513" t="s">
        <v>374</v>
      </c>
      <c r="Y50" s="1860"/>
      <c r="Z50" s="1861"/>
      <c r="AA50" s="1862"/>
      <c r="AB50" s="949" t="s">
        <v>15</v>
      </c>
      <c r="AC50" s="1080" t="s">
        <v>237</v>
      </c>
      <c r="AD50" s="1250" t="s">
        <v>20</v>
      </c>
      <c r="AE50" s="998" t="s">
        <v>20</v>
      </c>
      <c r="AF50" s="845"/>
      <c r="AG50" s="1491" t="s">
        <v>506</v>
      </c>
    </row>
    <row r="51" spans="1:33" s="44" customFormat="1" ht="87" customHeight="1">
      <c r="A51" s="627"/>
      <c r="B51" s="628"/>
      <c r="C51" s="629"/>
      <c r="D51" s="630"/>
      <c r="E51" s="631"/>
      <c r="F51" s="632"/>
      <c r="G51" s="901"/>
      <c r="H51" s="629"/>
      <c r="I51" s="633"/>
      <c r="J51" s="628"/>
      <c r="K51" s="966" t="s">
        <v>577</v>
      </c>
      <c r="L51" s="1087"/>
      <c r="M51" s="1093"/>
      <c r="N51" s="1257"/>
      <c r="O51" s="1103">
        <v>45</v>
      </c>
      <c r="P51" s="973" t="s">
        <v>616</v>
      </c>
      <c r="Q51" s="974" t="s">
        <v>617</v>
      </c>
      <c r="R51" s="975" t="s">
        <v>622</v>
      </c>
      <c r="S51" s="1442" t="s">
        <v>618</v>
      </c>
      <c r="T51" s="1389" t="s">
        <v>619</v>
      </c>
      <c r="U51" s="1566" t="s">
        <v>620</v>
      </c>
      <c r="V51" s="1566" t="s">
        <v>620</v>
      </c>
      <c r="W51" s="1540" t="s">
        <v>755</v>
      </c>
      <c r="X51" s="1289">
        <v>0</v>
      </c>
      <c r="Y51" s="882" t="s">
        <v>20</v>
      </c>
      <c r="Z51" s="821" t="s">
        <v>20</v>
      </c>
      <c r="AA51" s="256" t="s">
        <v>20</v>
      </c>
      <c r="AB51" s="1143" t="s">
        <v>15</v>
      </c>
      <c r="AC51" s="1079" t="s">
        <v>237</v>
      </c>
      <c r="AD51" s="1250" t="s">
        <v>20</v>
      </c>
      <c r="AE51" s="998" t="s">
        <v>20</v>
      </c>
      <c r="AF51" s="1423"/>
      <c r="AG51" s="1495"/>
    </row>
    <row r="52" spans="1:33" s="44" customFormat="1" ht="87" customHeight="1">
      <c r="A52" s="627"/>
      <c r="B52" s="628"/>
      <c r="C52" s="629"/>
      <c r="D52" s="630"/>
      <c r="E52" s="631"/>
      <c r="F52" s="632"/>
      <c r="G52" s="901"/>
      <c r="H52" s="629"/>
      <c r="I52" s="633"/>
      <c r="J52" s="628"/>
      <c r="K52" s="966" t="s">
        <v>577</v>
      </c>
      <c r="L52" s="1087"/>
      <c r="M52" s="1093"/>
      <c r="N52" s="1257"/>
      <c r="O52" s="1103">
        <v>46</v>
      </c>
      <c r="P52" s="651"/>
      <c r="Q52" s="1418" t="s">
        <v>621</v>
      </c>
      <c r="R52" s="1139" t="s">
        <v>691</v>
      </c>
      <c r="S52" s="1445"/>
      <c r="T52" s="1394" t="s">
        <v>389</v>
      </c>
      <c r="U52" s="1512" t="s">
        <v>620</v>
      </c>
      <c r="V52" s="1512" t="s">
        <v>106</v>
      </c>
      <c r="W52" s="1567" t="s">
        <v>544</v>
      </c>
      <c r="X52" s="1513" t="s">
        <v>106</v>
      </c>
      <c r="Y52" s="882" t="s">
        <v>20</v>
      </c>
      <c r="Z52" s="821" t="s">
        <v>20</v>
      </c>
      <c r="AA52" s="256" t="s">
        <v>20</v>
      </c>
      <c r="AB52" s="1880" t="s">
        <v>214</v>
      </c>
      <c r="AC52" s="1881"/>
      <c r="AD52" s="1058" t="s">
        <v>20</v>
      </c>
      <c r="AE52" s="1059" t="s">
        <v>20</v>
      </c>
      <c r="AF52" s="1423"/>
      <c r="AG52" s="1495"/>
    </row>
    <row r="53" spans="1:33" s="44" customFormat="1" ht="87" customHeight="1">
      <c r="A53" s="627"/>
      <c r="B53" s="628"/>
      <c r="C53" s="629"/>
      <c r="D53" s="630"/>
      <c r="E53" s="631"/>
      <c r="F53" s="632"/>
      <c r="G53" s="901"/>
      <c r="H53" s="629"/>
      <c r="I53" s="633"/>
      <c r="J53" s="628"/>
      <c r="K53" s="966" t="s">
        <v>577</v>
      </c>
      <c r="L53" s="1087"/>
      <c r="M53" s="1093"/>
      <c r="N53" s="1257"/>
      <c r="O53" s="1103">
        <v>47</v>
      </c>
      <c r="P53" s="651"/>
      <c r="Q53" s="1447" t="s">
        <v>631</v>
      </c>
      <c r="R53" s="976"/>
      <c r="S53" s="1442" t="s">
        <v>627</v>
      </c>
      <c r="T53" s="1430" t="s">
        <v>623</v>
      </c>
      <c r="U53" s="1557">
        <v>8500</v>
      </c>
      <c r="V53" s="1568" t="s">
        <v>628</v>
      </c>
      <c r="W53" s="1540" t="s">
        <v>754</v>
      </c>
      <c r="X53" s="1568" t="s">
        <v>625</v>
      </c>
      <c r="Y53" s="1854" t="s">
        <v>793</v>
      </c>
      <c r="Z53" s="1855"/>
      <c r="AA53" s="1856"/>
      <c r="AB53" s="1143" t="s">
        <v>15</v>
      </c>
      <c r="AC53" s="1079" t="s">
        <v>237</v>
      </c>
      <c r="AD53" s="1250" t="s">
        <v>20</v>
      </c>
      <c r="AE53" s="998" t="s">
        <v>20</v>
      </c>
      <c r="AF53" s="1423"/>
      <c r="AG53" s="1495"/>
    </row>
    <row r="54" spans="1:33" s="44" customFormat="1" ht="87" customHeight="1">
      <c r="A54" s="627"/>
      <c r="B54" s="628"/>
      <c r="C54" s="629"/>
      <c r="D54" s="630"/>
      <c r="E54" s="631"/>
      <c r="F54" s="632"/>
      <c r="G54" s="901"/>
      <c r="H54" s="629"/>
      <c r="I54" s="633"/>
      <c r="J54" s="628"/>
      <c r="K54" s="966" t="s">
        <v>577</v>
      </c>
      <c r="L54" s="1087"/>
      <c r="M54" s="1093"/>
      <c r="N54" s="1257"/>
      <c r="O54" s="1103">
        <v>48</v>
      </c>
      <c r="P54" s="651"/>
      <c r="Q54" s="974"/>
      <c r="R54" s="976"/>
      <c r="S54" s="1445"/>
      <c r="T54" s="1431"/>
      <c r="U54" s="1544"/>
      <c r="V54" s="1544"/>
      <c r="W54" s="1569" t="s">
        <v>373</v>
      </c>
      <c r="X54" s="1547" t="s">
        <v>624</v>
      </c>
      <c r="Y54" s="1857"/>
      <c r="Z54" s="1858"/>
      <c r="AA54" s="1859"/>
      <c r="AB54" s="1804" t="s">
        <v>214</v>
      </c>
      <c r="AC54" s="1805"/>
      <c r="AD54" s="1060" t="s">
        <v>20</v>
      </c>
      <c r="AE54" s="1061" t="s">
        <v>20</v>
      </c>
      <c r="AF54" s="945"/>
      <c r="AG54" s="1166"/>
    </row>
    <row r="55" spans="1:33" s="44" customFormat="1" ht="87" customHeight="1">
      <c r="A55" s="627"/>
      <c r="B55" s="628"/>
      <c r="C55" s="629"/>
      <c r="D55" s="630"/>
      <c r="E55" s="631"/>
      <c r="F55" s="632"/>
      <c r="G55" s="901"/>
      <c r="H55" s="629"/>
      <c r="I55" s="633"/>
      <c r="J55" s="628"/>
      <c r="K55" s="966" t="s">
        <v>577</v>
      </c>
      <c r="L55" s="1087"/>
      <c r="M55" s="1093"/>
      <c r="N55" s="1257"/>
      <c r="O55" s="1103">
        <v>49</v>
      </c>
      <c r="P55" s="651"/>
      <c r="Q55" s="974"/>
      <c r="R55" s="976"/>
      <c r="S55" s="1863" t="s">
        <v>626</v>
      </c>
      <c r="T55" s="1430" t="s">
        <v>623</v>
      </c>
      <c r="U55" s="1557">
        <v>7500</v>
      </c>
      <c r="V55" s="1568" t="s">
        <v>667</v>
      </c>
      <c r="W55" s="1540" t="s">
        <v>756</v>
      </c>
      <c r="X55" s="1568" t="s">
        <v>630</v>
      </c>
      <c r="Y55" s="1857"/>
      <c r="Z55" s="1858"/>
      <c r="AA55" s="1859"/>
      <c r="AB55" s="948" t="s">
        <v>15</v>
      </c>
      <c r="AC55" s="1080" t="s">
        <v>237</v>
      </c>
      <c r="AD55" s="1031" t="s">
        <v>20</v>
      </c>
      <c r="AE55" s="999" t="s">
        <v>20</v>
      </c>
      <c r="AF55" s="1425"/>
      <c r="AG55" s="169"/>
    </row>
    <row r="56" spans="1:33" s="44" customFormat="1" ht="87" customHeight="1">
      <c r="A56" s="627"/>
      <c r="B56" s="628"/>
      <c r="C56" s="629"/>
      <c r="D56" s="630"/>
      <c r="E56" s="631"/>
      <c r="F56" s="632"/>
      <c r="G56" s="901"/>
      <c r="H56" s="629"/>
      <c r="I56" s="633"/>
      <c r="J56" s="628"/>
      <c r="K56" s="966" t="s">
        <v>577</v>
      </c>
      <c r="L56" s="1087"/>
      <c r="M56" s="1093"/>
      <c r="N56" s="1257"/>
      <c r="O56" s="1103">
        <v>50</v>
      </c>
      <c r="P56" s="651"/>
      <c r="Q56" s="974"/>
      <c r="R56" s="976"/>
      <c r="S56" s="1783"/>
      <c r="T56" s="1431"/>
      <c r="U56" s="1544"/>
      <c r="V56" s="1544"/>
      <c r="W56" s="1569" t="s">
        <v>629</v>
      </c>
      <c r="X56" s="1547" t="s">
        <v>319</v>
      </c>
      <c r="Y56" s="1860"/>
      <c r="Z56" s="1861"/>
      <c r="AA56" s="1862"/>
      <c r="AB56" s="1852" t="s">
        <v>214</v>
      </c>
      <c r="AC56" s="1853"/>
      <c r="AD56" s="1052" t="s">
        <v>20</v>
      </c>
      <c r="AE56" s="1053" t="s">
        <v>20</v>
      </c>
      <c r="AF56" s="1423"/>
      <c r="AG56" s="1495"/>
    </row>
    <row r="57" spans="1:33" s="41" customFormat="1" ht="51" customHeight="1">
      <c r="A57" s="627" t="s">
        <v>371</v>
      </c>
      <c r="B57" s="628"/>
      <c r="C57" s="629"/>
      <c r="D57" s="630"/>
      <c r="E57" s="631" t="s">
        <v>371</v>
      </c>
      <c r="F57" s="632"/>
      <c r="G57" s="901"/>
      <c r="H57" s="629"/>
      <c r="I57" s="633"/>
      <c r="J57" s="628" t="s">
        <v>577</v>
      </c>
      <c r="K57" s="966"/>
      <c r="L57" s="1087"/>
      <c r="M57" s="1093"/>
      <c r="N57" s="1257"/>
      <c r="O57" s="1103">
        <v>51</v>
      </c>
      <c r="P57" s="667" t="s">
        <v>481</v>
      </c>
      <c r="Q57" s="1864" t="s">
        <v>422</v>
      </c>
      <c r="R57" s="1866" t="s">
        <v>584</v>
      </c>
      <c r="S57" s="1109" t="s">
        <v>580</v>
      </c>
      <c r="T57" s="1110" t="s">
        <v>581</v>
      </c>
      <c r="U57" s="1570">
        <v>30000</v>
      </c>
      <c r="V57" s="1570">
        <v>30000</v>
      </c>
      <c r="W57" s="1571" t="s">
        <v>755</v>
      </c>
      <c r="X57" s="1570">
        <v>0</v>
      </c>
      <c r="Y57" s="1111" t="s">
        <v>20</v>
      </c>
      <c r="Z57" s="1112" t="s">
        <v>20</v>
      </c>
      <c r="AA57" s="1113" t="s">
        <v>20</v>
      </c>
      <c r="AB57" s="1868" t="s">
        <v>15</v>
      </c>
      <c r="AC57" s="1114" t="s">
        <v>237</v>
      </c>
      <c r="AD57" s="1115" t="s">
        <v>20</v>
      </c>
      <c r="AE57" s="1116" t="s">
        <v>20</v>
      </c>
      <c r="AF57" s="1117"/>
      <c r="AG57" s="1118" t="s">
        <v>306</v>
      </c>
    </row>
    <row r="58" spans="1:33" s="41" customFormat="1" ht="51" customHeight="1">
      <c r="A58" s="627" t="s">
        <v>371</v>
      </c>
      <c r="B58" s="628"/>
      <c r="C58" s="629"/>
      <c r="D58" s="630"/>
      <c r="E58" s="631" t="s">
        <v>371</v>
      </c>
      <c r="F58" s="632"/>
      <c r="G58" s="901"/>
      <c r="H58" s="629"/>
      <c r="I58" s="633"/>
      <c r="J58" s="628" t="s">
        <v>577</v>
      </c>
      <c r="K58" s="966"/>
      <c r="L58" s="1087"/>
      <c r="M58" s="1093"/>
      <c r="N58" s="1257"/>
      <c r="O58" s="1103">
        <v>52</v>
      </c>
      <c r="P58" s="651"/>
      <c r="Q58" s="1865"/>
      <c r="R58" s="1867"/>
      <c r="S58" s="1119" t="s">
        <v>507</v>
      </c>
      <c r="T58" s="1120" t="s">
        <v>258</v>
      </c>
      <c r="U58" s="1572"/>
      <c r="V58" s="1573" t="s">
        <v>260</v>
      </c>
      <c r="W58" s="1574"/>
      <c r="X58" s="1575"/>
      <c r="Y58" s="1121"/>
      <c r="Z58" s="1122"/>
      <c r="AA58" s="1123"/>
      <c r="AB58" s="1869"/>
      <c r="AC58" s="1124" t="s">
        <v>237</v>
      </c>
      <c r="AD58" s="1125" t="s">
        <v>20</v>
      </c>
      <c r="AE58" s="1126" t="s">
        <v>20</v>
      </c>
      <c r="AF58" s="1127"/>
      <c r="AG58" s="1128" t="s">
        <v>308</v>
      </c>
    </row>
    <row r="59" spans="1:33" s="41" customFormat="1" ht="51" customHeight="1">
      <c r="A59" s="627" t="s">
        <v>371</v>
      </c>
      <c r="B59" s="628"/>
      <c r="C59" s="629"/>
      <c r="D59" s="630"/>
      <c r="E59" s="631"/>
      <c r="F59" s="632" t="s">
        <v>371</v>
      </c>
      <c r="G59" s="901"/>
      <c r="H59" s="629"/>
      <c r="I59" s="633"/>
      <c r="J59" s="628" t="s">
        <v>577</v>
      </c>
      <c r="K59" s="966"/>
      <c r="L59" s="1087"/>
      <c r="M59" s="1093"/>
      <c r="N59" s="1257"/>
      <c r="O59" s="1103">
        <v>53</v>
      </c>
      <c r="P59" s="651"/>
      <c r="Q59" s="1865"/>
      <c r="R59" s="1138" t="s">
        <v>693</v>
      </c>
      <c r="S59" s="1129" t="s">
        <v>582</v>
      </c>
      <c r="T59" s="1130" t="s">
        <v>583</v>
      </c>
      <c r="U59" s="1576">
        <v>30000</v>
      </c>
      <c r="V59" s="1576">
        <v>30000</v>
      </c>
      <c r="W59" s="1577" t="s">
        <v>300</v>
      </c>
      <c r="X59" s="1576">
        <v>30000</v>
      </c>
      <c r="Y59" s="1131" t="s">
        <v>20</v>
      </c>
      <c r="Z59" s="1132" t="s">
        <v>20</v>
      </c>
      <c r="AA59" s="1133" t="s">
        <v>20</v>
      </c>
      <c r="AB59" s="1870" t="s">
        <v>214</v>
      </c>
      <c r="AC59" s="1871"/>
      <c r="AD59" s="1134" t="s">
        <v>20</v>
      </c>
      <c r="AE59" s="1135" t="s">
        <v>20</v>
      </c>
      <c r="AF59" s="1136"/>
      <c r="AG59" s="1137" t="s">
        <v>512</v>
      </c>
    </row>
    <row r="60" spans="1:33" s="41" customFormat="1" ht="51" customHeight="1">
      <c r="A60" s="627" t="s">
        <v>371</v>
      </c>
      <c r="B60" s="628"/>
      <c r="C60" s="629"/>
      <c r="D60" s="630"/>
      <c r="E60" s="631"/>
      <c r="F60" s="632" t="s">
        <v>371</v>
      </c>
      <c r="G60" s="901"/>
      <c r="H60" s="629"/>
      <c r="I60" s="633"/>
      <c r="J60" s="628" t="s">
        <v>577</v>
      </c>
      <c r="K60" s="966"/>
      <c r="L60" s="1087"/>
      <c r="M60" s="1093"/>
      <c r="N60" s="1257"/>
      <c r="O60" s="1103">
        <v>54</v>
      </c>
      <c r="P60" s="876"/>
      <c r="Q60" s="1141" t="s">
        <v>482</v>
      </c>
      <c r="R60" s="1142"/>
      <c r="S60" s="1849" t="s">
        <v>606</v>
      </c>
      <c r="T60" s="739" t="s">
        <v>581</v>
      </c>
      <c r="U60" s="1515">
        <v>8000</v>
      </c>
      <c r="V60" s="1515">
        <v>8000</v>
      </c>
      <c r="W60" s="1578" t="s">
        <v>300</v>
      </c>
      <c r="X60" s="1515">
        <v>8000</v>
      </c>
      <c r="Y60" s="1841" t="s">
        <v>793</v>
      </c>
      <c r="Z60" s="1829"/>
      <c r="AA60" s="1830"/>
      <c r="AB60" s="1769" t="s">
        <v>214</v>
      </c>
      <c r="AC60" s="1770"/>
      <c r="AD60" s="1440" t="s">
        <v>20</v>
      </c>
      <c r="AE60" s="1057" t="s">
        <v>20</v>
      </c>
      <c r="AF60" s="1423"/>
      <c r="AG60" s="583" t="s">
        <v>494</v>
      </c>
    </row>
    <row r="61" spans="1:33" s="41" customFormat="1" ht="51" customHeight="1">
      <c r="A61" s="627" t="s">
        <v>371</v>
      </c>
      <c r="B61" s="628"/>
      <c r="C61" s="629"/>
      <c r="D61" s="630"/>
      <c r="E61" s="631"/>
      <c r="F61" s="632" t="s">
        <v>371</v>
      </c>
      <c r="G61" s="901"/>
      <c r="H61" s="629"/>
      <c r="I61" s="633"/>
      <c r="J61" s="628" t="s">
        <v>577</v>
      </c>
      <c r="K61" s="966"/>
      <c r="L61" s="1087"/>
      <c r="M61" s="1093"/>
      <c r="N61" s="1257"/>
      <c r="O61" s="1103">
        <v>55</v>
      </c>
      <c r="P61" s="651"/>
      <c r="Q61" s="1418"/>
      <c r="R61" s="1142"/>
      <c r="S61" s="1850"/>
      <c r="T61" s="740" t="s">
        <v>258</v>
      </c>
      <c r="U61" s="1528">
        <v>9000</v>
      </c>
      <c r="V61" s="1528">
        <v>9000</v>
      </c>
      <c r="W61" s="1579" t="s">
        <v>300</v>
      </c>
      <c r="X61" s="1528">
        <v>9000</v>
      </c>
      <c r="Y61" s="1847"/>
      <c r="Z61" s="1831"/>
      <c r="AA61" s="1832"/>
      <c r="AB61" s="1751" t="s">
        <v>214</v>
      </c>
      <c r="AC61" s="1752"/>
      <c r="AD61" s="1062" t="s">
        <v>20</v>
      </c>
      <c r="AE61" s="1063" t="s">
        <v>20</v>
      </c>
      <c r="AF61" s="844"/>
      <c r="AG61" s="217"/>
    </row>
    <row r="62" spans="1:33" s="41" customFormat="1" ht="51" customHeight="1">
      <c r="A62" s="627" t="s">
        <v>371</v>
      </c>
      <c r="B62" s="628"/>
      <c r="C62" s="629"/>
      <c r="D62" s="630"/>
      <c r="E62" s="631"/>
      <c r="F62" s="632" t="s">
        <v>371</v>
      </c>
      <c r="G62" s="901"/>
      <c r="H62" s="629"/>
      <c r="I62" s="633"/>
      <c r="J62" s="628" t="s">
        <v>577</v>
      </c>
      <c r="K62" s="966"/>
      <c r="L62" s="1087"/>
      <c r="M62" s="1093"/>
      <c r="N62" s="1257"/>
      <c r="O62" s="1103">
        <v>56</v>
      </c>
      <c r="P62" s="651"/>
      <c r="Q62" s="1418"/>
      <c r="R62" s="1142"/>
      <c r="S62" s="1850"/>
      <c r="T62" s="740" t="s">
        <v>305</v>
      </c>
      <c r="U62" s="1528">
        <v>8000</v>
      </c>
      <c r="V62" s="1528">
        <v>8000</v>
      </c>
      <c r="W62" s="1579" t="s">
        <v>300</v>
      </c>
      <c r="X62" s="1528">
        <v>8000</v>
      </c>
      <c r="Y62" s="1842"/>
      <c r="Z62" s="1833"/>
      <c r="AA62" s="1834"/>
      <c r="AB62" s="1751" t="s">
        <v>214</v>
      </c>
      <c r="AC62" s="1752"/>
      <c r="AD62" s="1062" t="s">
        <v>20</v>
      </c>
      <c r="AE62" s="1063" t="s">
        <v>20</v>
      </c>
      <c r="AF62" s="844"/>
      <c r="AG62" s="217"/>
    </row>
    <row r="63" spans="1:33" s="44" customFormat="1" ht="79.5" customHeight="1">
      <c r="A63" s="627" t="s">
        <v>371</v>
      </c>
      <c r="B63" s="628"/>
      <c r="C63" s="629"/>
      <c r="D63" s="630"/>
      <c r="E63" s="631"/>
      <c r="F63" s="632" t="s">
        <v>371</v>
      </c>
      <c r="G63" s="901"/>
      <c r="H63" s="629"/>
      <c r="I63" s="633"/>
      <c r="J63" s="628" t="s">
        <v>445</v>
      </c>
      <c r="K63" s="966"/>
      <c r="L63" s="1087"/>
      <c r="M63" s="1093"/>
      <c r="N63" s="1257"/>
      <c r="O63" s="1103">
        <v>57</v>
      </c>
      <c r="P63" s="659" t="s">
        <v>452</v>
      </c>
      <c r="Q63" s="1708" t="s">
        <v>384</v>
      </c>
      <c r="R63" s="922" t="s">
        <v>334</v>
      </c>
      <c r="S63" s="1419" t="s">
        <v>405</v>
      </c>
      <c r="T63" s="706" t="s">
        <v>473</v>
      </c>
      <c r="U63" s="1289" t="s">
        <v>382</v>
      </c>
      <c r="V63" s="1289">
        <v>60000</v>
      </c>
      <c r="W63" s="1580" t="s">
        <v>328</v>
      </c>
      <c r="X63" s="1289">
        <v>60000</v>
      </c>
      <c r="Y63" s="1398" t="s">
        <v>20</v>
      </c>
      <c r="Z63" s="832" t="s">
        <v>20</v>
      </c>
      <c r="AA63" s="814" t="s">
        <v>20</v>
      </c>
      <c r="AB63" s="1851" t="s">
        <v>214</v>
      </c>
      <c r="AC63" s="1770"/>
      <c r="AD63" s="1843" t="s">
        <v>20</v>
      </c>
      <c r="AE63" s="1845" t="s">
        <v>20</v>
      </c>
      <c r="AF63" s="834"/>
      <c r="AG63" s="1486"/>
    </row>
    <row r="64" spans="1:33" s="44" customFormat="1" ht="79.5" customHeight="1">
      <c r="A64" s="627" t="s">
        <v>371</v>
      </c>
      <c r="B64" s="628"/>
      <c r="C64" s="629"/>
      <c r="D64" s="630"/>
      <c r="E64" s="631"/>
      <c r="F64" s="632" t="s">
        <v>371</v>
      </c>
      <c r="G64" s="901"/>
      <c r="H64" s="629"/>
      <c r="I64" s="633"/>
      <c r="J64" s="628" t="s">
        <v>445</v>
      </c>
      <c r="K64" s="966"/>
      <c r="L64" s="1087"/>
      <c r="M64" s="1093"/>
      <c r="N64" s="1257"/>
      <c r="O64" s="1103">
        <v>58</v>
      </c>
      <c r="P64" s="585" t="s">
        <v>413</v>
      </c>
      <c r="Q64" s="1723"/>
      <c r="R64" s="605" t="s">
        <v>404</v>
      </c>
      <c r="S64" s="714" t="s">
        <v>508</v>
      </c>
      <c r="T64" s="710"/>
      <c r="U64" s="1547" t="s">
        <v>382</v>
      </c>
      <c r="V64" s="1547">
        <v>50000</v>
      </c>
      <c r="W64" s="1581" t="s">
        <v>328</v>
      </c>
      <c r="X64" s="1547">
        <v>50000</v>
      </c>
      <c r="Y64" s="769" t="s">
        <v>20</v>
      </c>
      <c r="Z64" s="770" t="s">
        <v>20</v>
      </c>
      <c r="AA64" s="587" t="s">
        <v>20</v>
      </c>
      <c r="AB64" s="1852"/>
      <c r="AC64" s="1853"/>
      <c r="AD64" s="1844"/>
      <c r="AE64" s="1846"/>
      <c r="AF64" s="836"/>
      <c r="AG64" s="1496"/>
    </row>
    <row r="65" spans="1:33" s="41" customFormat="1" ht="51" customHeight="1">
      <c r="A65" s="627" t="s">
        <v>371</v>
      </c>
      <c r="B65" s="628"/>
      <c r="C65" s="629"/>
      <c r="D65" s="630"/>
      <c r="E65" s="631"/>
      <c r="F65" s="632" t="s">
        <v>371</v>
      </c>
      <c r="G65" s="901"/>
      <c r="H65" s="629"/>
      <c r="I65" s="633"/>
      <c r="J65" s="628" t="s">
        <v>209</v>
      </c>
      <c r="K65" s="966"/>
      <c r="L65" s="1087"/>
      <c r="M65" s="1093"/>
      <c r="N65" s="1257"/>
      <c r="O65" s="1103">
        <v>59</v>
      </c>
      <c r="P65" s="1265" t="s">
        <v>574</v>
      </c>
      <c r="Q65" s="1417" t="s">
        <v>383</v>
      </c>
      <c r="R65" s="596" t="s">
        <v>493</v>
      </c>
      <c r="S65" s="711" t="s">
        <v>401</v>
      </c>
      <c r="T65" s="1430" t="s">
        <v>377</v>
      </c>
      <c r="U65" s="1515">
        <v>6000</v>
      </c>
      <c r="V65" s="1582">
        <v>6000</v>
      </c>
      <c r="W65" s="1583" t="s">
        <v>328</v>
      </c>
      <c r="X65" s="1515">
        <v>6000</v>
      </c>
      <c r="Y65" s="1841" t="s">
        <v>793</v>
      </c>
      <c r="Z65" s="1829"/>
      <c r="AA65" s="1830"/>
      <c r="AB65" s="1769" t="s">
        <v>214</v>
      </c>
      <c r="AC65" s="1770"/>
      <c r="AD65" s="1440" t="s">
        <v>20</v>
      </c>
      <c r="AE65" s="1057" t="s">
        <v>20</v>
      </c>
      <c r="AF65" s="837"/>
      <c r="AG65" s="748"/>
    </row>
    <row r="66" spans="1:33" s="41" customFormat="1" ht="51" customHeight="1">
      <c r="A66" s="627" t="s">
        <v>371</v>
      </c>
      <c r="B66" s="628"/>
      <c r="C66" s="629"/>
      <c r="D66" s="630"/>
      <c r="E66" s="631"/>
      <c r="F66" s="632"/>
      <c r="G66" s="901"/>
      <c r="H66" s="629"/>
      <c r="I66" s="633"/>
      <c r="J66" s="628" t="s">
        <v>577</v>
      </c>
      <c r="K66" s="966"/>
      <c r="L66" s="1087"/>
      <c r="M66" s="1093"/>
      <c r="N66" s="1257"/>
      <c r="O66" s="1103">
        <v>60</v>
      </c>
      <c r="P66" s="575"/>
      <c r="Q66" s="1418"/>
      <c r="R66" s="597"/>
      <c r="S66" s="712"/>
      <c r="T66" s="1264" t="s">
        <v>530</v>
      </c>
      <c r="U66" s="1584"/>
      <c r="V66" s="1584"/>
      <c r="W66" s="1585"/>
      <c r="X66" s="1544"/>
      <c r="Y66" s="1847"/>
      <c r="Z66" s="1831"/>
      <c r="AA66" s="1832"/>
      <c r="AB66" s="863" t="s">
        <v>12</v>
      </c>
      <c r="AC66" s="1013" t="s">
        <v>15</v>
      </c>
      <c r="AD66" s="1043" t="s">
        <v>655</v>
      </c>
      <c r="AE66" s="986" t="s">
        <v>20</v>
      </c>
      <c r="AF66" s="836"/>
      <c r="AG66" s="505" t="s">
        <v>603</v>
      </c>
    </row>
    <row r="67" spans="1:33" s="41" customFormat="1" ht="51" customHeight="1">
      <c r="A67" s="627" t="s">
        <v>371</v>
      </c>
      <c r="B67" s="628"/>
      <c r="C67" s="629"/>
      <c r="D67" s="630"/>
      <c r="E67" s="631"/>
      <c r="F67" s="632" t="s">
        <v>371</v>
      </c>
      <c r="G67" s="901"/>
      <c r="H67" s="629"/>
      <c r="I67" s="633"/>
      <c r="J67" s="628"/>
      <c r="K67" s="966"/>
      <c r="L67" s="1087"/>
      <c r="M67" s="1093"/>
      <c r="N67" s="1257"/>
      <c r="O67" s="1103">
        <v>61</v>
      </c>
      <c r="P67" s="574"/>
      <c r="Q67" s="1418"/>
      <c r="R67" s="597"/>
      <c r="S67" s="713"/>
      <c r="T67" s="1449" t="s">
        <v>210</v>
      </c>
      <c r="U67" s="1515">
        <v>5000</v>
      </c>
      <c r="V67" s="1582">
        <v>5000</v>
      </c>
      <c r="W67" s="1583" t="s">
        <v>328</v>
      </c>
      <c r="X67" s="1515">
        <v>5000</v>
      </c>
      <c r="Y67" s="1847"/>
      <c r="Z67" s="1831"/>
      <c r="AA67" s="1832"/>
      <c r="AB67" s="1769" t="s">
        <v>214</v>
      </c>
      <c r="AC67" s="1770"/>
      <c r="AD67" s="1440" t="s">
        <v>20</v>
      </c>
      <c r="AE67" s="1057" t="s">
        <v>20</v>
      </c>
      <c r="AF67" s="842"/>
      <c r="AG67" s="216"/>
    </row>
    <row r="68" spans="1:33" s="41" customFormat="1" ht="51" customHeight="1">
      <c r="A68" s="627" t="s">
        <v>371</v>
      </c>
      <c r="B68" s="628"/>
      <c r="C68" s="629"/>
      <c r="D68" s="630"/>
      <c r="E68" s="631"/>
      <c r="F68" s="632"/>
      <c r="G68" s="901"/>
      <c r="H68" s="629"/>
      <c r="I68" s="633"/>
      <c r="J68" s="628" t="s">
        <v>577</v>
      </c>
      <c r="K68" s="966"/>
      <c r="L68" s="1087"/>
      <c r="M68" s="1093"/>
      <c r="N68" s="1257"/>
      <c r="O68" s="1103">
        <v>62</v>
      </c>
      <c r="P68" s="574"/>
      <c r="Q68" s="1418"/>
      <c r="R68" s="597"/>
      <c r="S68" s="713"/>
      <c r="T68" s="1264" t="s">
        <v>530</v>
      </c>
      <c r="U68" s="1584"/>
      <c r="V68" s="1584"/>
      <c r="W68" s="1585"/>
      <c r="X68" s="1544"/>
      <c r="Y68" s="1847"/>
      <c r="Z68" s="1831"/>
      <c r="AA68" s="1832"/>
      <c r="AB68" s="863" t="s">
        <v>12</v>
      </c>
      <c r="AC68" s="1013" t="s">
        <v>15</v>
      </c>
      <c r="AD68" s="1043" t="s">
        <v>655</v>
      </c>
      <c r="AE68" s="986" t="s">
        <v>20</v>
      </c>
      <c r="AF68" s="842"/>
      <c r="AG68" s="1497" t="s">
        <v>603</v>
      </c>
    </row>
    <row r="69" spans="1:33" s="41" customFormat="1" ht="51" customHeight="1">
      <c r="A69" s="627" t="s">
        <v>371</v>
      </c>
      <c r="B69" s="628"/>
      <c r="C69" s="629"/>
      <c r="D69" s="630"/>
      <c r="E69" s="631"/>
      <c r="F69" s="632" t="s">
        <v>371</v>
      </c>
      <c r="G69" s="901"/>
      <c r="H69" s="629"/>
      <c r="I69" s="633"/>
      <c r="J69" s="628"/>
      <c r="K69" s="966"/>
      <c r="L69" s="1087"/>
      <c r="M69" s="1093"/>
      <c r="N69" s="1257"/>
      <c r="O69" s="1103">
        <v>63</v>
      </c>
      <c r="P69" s="574"/>
      <c r="Q69" s="1418"/>
      <c r="R69" s="597"/>
      <c r="S69" s="713"/>
      <c r="T69" s="1848" t="s">
        <v>289</v>
      </c>
      <c r="U69" s="1515">
        <v>4500</v>
      </c>
      <c r="V69" s="1582">
        <v>4500</v>
      </c>
      <c r="W69" s="1583" t="s">
        <v>328</v>
      </c>
      <c r="X69" s="1825">
        <v>4500</v>
      </c>
      <c r="Y69" s="1847"/>
      <c r="Z69" s="1831"/>
      <c r="AA69" s="1832"/>
      <c r="AB69" s="1769" t="s">
        <v>214</v>
      </c>
      <c r="AC69" s="1770"/>
      <c r="AD69" s="1440" t="s">
        <v>20</v>
      </c>
      <c r="AE69" s="1057" t="s">
        <v>20</v>
      </c>
      <c r="AF69" s="842"/>
      <c r="AG69" s="748"/>
    </row>
    <row r="70" spans="1:33" s="41" customFormat="1" ht="51" customHeight="1">
      <c r="A70" s="627" t="s">
        <v>371</v>
      </c>
      <c r="B70" s="628"/>
      <c r="C70" s="629"/>
      <c r="D70" s="630"/>
      <c r="E70" s="631"/>
      <c r="F70" s="632"/>
      <c r="G70" s="901"/>
      <c r="H70" s="629"/>
      <c r="I70" s="633"/>
      <c r="J70" s="628" t="s">
        <v>577</v>
      </c>
      <c r="K70" s="966"/>
      <c r="L70" s="1087"/>
      <c r="M70" s="1093"/>
      <c r="N70" s="1257"/>
      <c r="O70" s="1103">
        <v>64</v>
      </c>
      <c r="P70" s="574"/>
      <c r="Q70" s="1418"/>
      <c r="R70" s="597"/>
      <c r="S70" s="713"/>
      <c r="T70" s="1759"/>
      <c r="U70" s="1556"/>
      <c r="V70" s="1556"/>
      <c r="W70" s="1586"/>
      <c r="X70" s="1826"/>
      <c r="Y70" s="1842"/>
      <c r="Z70" s="1833"/>
      <c r="AA70" s="1834"/>
      <c r="AB70" s="863" t="s">
        <v>12</v>
      </c>
      <c r="AC70" s="1013" t="s">
        <v>15</v>
      </c>
      <c r="AD70" s="1043" t="s">
        <v>655</v>
      </c>
      <c r="AE70" s="986" t="s">
        <v>20</v>
      </c>
      <c r="AF70" s="837"/>
      <c r="AG70" s="505" t="s">
        <v>603</v>
      </c>
    </row>
    <row r="71" spans="1:33" s="44" customFormat="1" ht="79.5" customHeight="1">
      <c r="A71" s="620" t="s">
        <v>371</v>
      </c>
      <c r="B71" s="621"/>
      <c r="C71" s="622"/>
      <c r="D71" s="623"/>
      <c r="E71" s="624" t="s">
        <v>371</v>
      </c>
      <c r="F71" s="625"/>
      <c r="G71" s="902" t="s">
        <v>445</v>
      </c>
      <c r="H71" s="622"/>
      <c r="I71" s="626" t="s">
        <v>445</v>
      </c>
      <c r="J71" s="628" t="s">
        <v>577</v>
      </c>
      <c r="K71" s="966"/>
      <c r="L71" s="1087"/>
      <c r="M71" s="1093"/>
      <c r="N71" s="1257"/>
      <c r="O71" s="1103">
        <v>65</v>
      </c>
      <c r="P71" s="916" t="s">
        <v>537</v>
      </c>
      <c r="Q71" s="1417" t="s">
        <v>462</v>
      </c>
      <c r="R71" s="601" t="s">
        <v>334</v>
      </c>
      <c r="S71" s="1419" t="s">
        <v>538</v>
      </c>
      <c r="T71" s="912" t="s">
        <v>539</v>
      </c>
      <c r="U71" s="1515" t="s">
        <v>197</v>
      </c>
      <c r="V71" s="1537" t="s">
        <v>602</v>
      </c>
      <c r="W71" s="1587" t="s">
        <v>41</v>
      </c>
      <c r="X71" s="1515" t="s">
        <v>68</v>
      </c>
      <c r="Y71" s="763" t="s">
        <v>20</v>
      </c>
      <c r="Z71" s="763" t="s">
        <v>20</v>
      </c>
      <c r="AA71" s="763" t="s">
        <v>20</v>
      </c>
      <c r="AB71" s="862" t="s">
        <v>12</v>
      </c>
      <c r="AC71" s="1009" t="s">
        <v>15</v>
      </c>
      <c r="AD71" s="1023" t="s">
        <v>651</v>
      </c>
      <c r="AE71" s="983" t="s">
        <v>20</v>
      </c>
      <c r="AF71" s="845" t="s">
        <v>638</v>
      </c>
      <c r="AG71" s="1764" t="s">
        <v>540</v>
      </c>
    </row>
    <row r="72" spans="1:33" s="44" customFormat="1" ht="94.5" customHeight="1">
      <c r="A72" s="627" t="s">
        <v>371</v>
      </c>
      <c r="B72" s="628"/>
      <c r="C72" s="629"/>
      <c r="D72" s="630"/>
      <c r="E72" s="631"/>
      <c r="F72" s="632"/>
      <c r="G72" s="901"/>
      <c r="H72" s="629"/>
      <c r="I72" s="633" t="s">
        <v>371</v>
      </c>
      <c r="J72" s="628"/>
      <c r="K72" s="966"/>
      <c r="L72" s="1087"/>
      <c r="M72" s="1093"/>
      <c r="N72" s="1257"/>
      <c r="O72" s="1103">
        <v>66</v>
      </c>
      <c r="P72" s="913"/>
      <c r="Q72" s="1417" t="s">
        <v>541</v>
      </c>
      <c r="R72" s="917" t="s">
        <v>542</v>
      </c>
      <c r="S72" s="1419" t="s">
        <v>401</v>
      </c>
      <c r="T72" s="1430" t="s">
        <v>533</v>
      </c>
      <c r="U72" s="1788" t="s">
        <v>543</v>
      </c>
      <c r="V72" s="1788" t="s">
        <v>543</v>
      </c>
      <c r="W72" s="1839" t="s">
        <v>300</v>
      </c>
      <c r="X72" s="1788" t="s">
        <v>543</v>
      </c>
      <c r="Y72" s="1841" t="s">
        <v>793</v>
      </c>
      <c r="Z72" s="1829"/>
      <c r="AA72" s="1830"/>
      <c r="AB72" s="1248" t="s">
        <v>15</v>
      </c>
      <c r="AC72" s="1079" t="s">
        <v>237</v>
      </c>
      <c r="AD72" s="1250" t="s">
        <v>20</v>
      </c>
      <c r="AE72" s="998" t="s">
        <v>20</v>
      </c>
      <c r="AF72" s="1423"/>
      <c r="AG72" s="1837"/>
    </row>
    <row r="73" spans="1:33" s="44" customFormat="1" ht="94.5" customHeight="1">
      <c r="A73" s="627" t="s">
        <v>371</v>
      </c>
      <c r="B73" s="628"/>
      <c r="C73" s="629"/>
      <c r="D73" s="630"/>
      <c r="E73" s="631"/>
      <c r="F73" s="632"/>
      <c r="G73" s="901"/>
      <c r="H73" s="629"/>
      <c r="I73" s="633" t="s">
        <v>371</v>
      </c>
      <c r="J73" s="628" t="s">
        <v>577</v>
      </c>
      <c r="K73" s="966"/>
      <c r="L73" s="1087"/>
      <c r="M73" s="1093"/>
      <c r="N73" s="1257"/>
      <c r="O73" s="1103">
        <v>67</v>
      </c>
      <c r="P73" s="914"/>
      <c r="Q73" s="1421"/>
      <c r="R73" s="1266" t="s">
        <v>673</v>
      </c>
      <c r="S73" s="1422"/>
      <c r="T73" s="915"/>
      <c r="U73" s="1789"/>
      <c r="V73" s="1789"/>
      <c r="W73" s="1840"/>
      <c r="X73" s="1789"/>
      <c r="Y73" s="1842"/>
      <c r="Z73" s="1833"/>
      <c r="AA73" s="1834"/>
      <c r="AB73" s="863" t="s">
        <v>113</v>
      </c>
      <c r="AC73" s="1011" t="s">
        <v>15</v>
      </c>
      <c r="AD73" s="1024" t="s">
        <v>650</v>
      </c>
      <c r="AE73" s="984" t="s">
        <v>20</v>
      </c>
      <c r="AF73" s="845" t="s">
        <v>638</v>
      </c>
      <c r="AG73" s="1838"/>
    </row>
    <row r="74" spans="1:33" s="44" customFormat="1" ht="51" customHeight="1">
      <c r="A74" s="627" t="s">
        <v>371</v>
      </c>
      <c r="B74" s="628"/>
      <c r="C74" s="629"/>
      <c r="D74" s="630"/>
      <c r="E74" s="631" t="s">
        <v>371</v>
      </c>
      <c r="F74" s="632"/>
      <c r="G74" s="901"/>
      <c r="H74" s="629"/>
      <c r="I74" s="633"/>
      <c r="J74" s="628"/>
      <c r="K74" s="966"/>
      <c r="L74" s="1087"/>
      <c r="M74" s="1093"/>
      <c r="N74" s="1257"/>
      <c r="O74" s="1103">
        <v>68</v>
      </c>
      <c r="P74" s="584" t="s">
        <v>400</v>
      </c>
      <c r="Q74" s="685" t="s">
        <v>509</v>
      </c>
      <c r="R74" s="1821" t="s">
        <v>442</v>
      </c>
      <c r="S74" s="1429" t="s">
        <v>476</v>
      </c>
      <c r="T74" s="741" t="s">
        <v>475</v>
      </c>
      <c r="U74" s="1515">
        <v>20000</v>
      </c>
      <c r="V74" s="1515">
        <v>20000</v>
      </c>
      <c r="W74" s="1540" t="s">
        <v>757</v>
      </c>
      <c r="X74" s="1515">
        <v>0</v>
      </c>
      <c r="Y74" s="817" t="s">
        <v>20</v>
      </c>
      <c r="Z74" s="818" t="s">
        <v>20</v>
      </c>
      <c r="AA74" s="874" t="s">
        <v>20</v>
      </c>
      <c r="AB74" s="1248" t="s">
        <v>15</v>
      </c>
      <c r="AC74" s="1080" t="s">
        <v>237</v>
      </c>
      <c r="AD74" s="1250" t="s">
        <v>20</v>
      </c>
      <c r="AE74" s="998" t="s">
        <v>20</v>
      </c>
      <c r="AF74" s="1423"/>
      <c r="AG74" s="1495"/>
    </row>
    <row r="75" spans="1:33" s="44" customFormat="1" ht="51" customHeight="1">
      <c r="A75" s="627" t="s">
        <v>371</v>
      </c>
      <c r="B75" s="628"/>
      <c r="C75" s="629"/>
      <c r="D75" s="630"/>
      <c r="E75" s="631"/>
      <c r="F75" s="632" t="s">
        <v>371</v>
      </c>
      <c r="G75" s="901"/>
      <c r="H75" s="629" t="s">
        <v>445</v>
      </c>
      <c r="I75" s="633"/>
      <c r="J75" s="628"/>
      <c r="K75" s="966"/>
      <c r="L75" s="1087"/>
      <c r="M75" s="1093"/>
      <c r="N75" s="1257"/>
      <c r="O75" s="1103">
        <v>69</v>
      </c>
      <c r="P75" s="120"/>
      <c r="Q75" s="686" t="s">
        <v>417</v>
      </c>
      <c r="R75" s="1822"/>
      <c r="S75" s="767" t="s">
        <v>405</v>
      </c>
      <c r="T75" s="742" t="s">
        <v>474</v>
      </c>
      <c r="U75" s="1547">
        <v>90000</v>
      </c>
      <c r="V75" s="1547">
        <v>50000</v>
      </c>
      <c r="W75" s="1516" t="s">
        <v>544</v>
      </c>
      <c r="X75" s="1547">
        <v>50000</v>
      </c>
      <c r="Y75" s="885" t="s">
        <v>20</v>
      </c>
      <c r="Z75" s="829" t="s">
        <v>20</v>
      </c>
      <c r="AA75" s="258" t="s">
        <v>20</v>
      </c>
      <c r="AB75" s="1804" t="s">
        <v>545</v>
      </c>
      <c r="AC75" s="1805"/>
      <c r="AD75" s="1060" t="s">
        <v>20</v>
      </c>
      <c r="AE75" s="1061" t="s">
        <v>20</v>
      </c>
      <c r="AF75" s="843"/>
      <c r="AG75" s="1166"/>
    </row>
    <row r="76" spans="1:33" s="44" customFormat="1" ht="51" customHeight="1">
      <c r="A76" s="627" t="s">
        <v>371</v>
      </c>
      <c r="B76" s="628"/>
      <c r="C76" s="629"/>
      <c r="D76" s="630"/>
      <c r="E76" s="631" t="s">
        <v>371</v>
      </c>
      <c r="F76" s="632"/>
      <c r="G76" s="901" t="s">
        <v>445</v>
      </c>
      <c r="H76" s="629"/>
      <c r="I76" s="633"/>
      <c r="J76" s="628"/>
      <c r="K76" s="966"/>
      <c r="L76" s="1087"/>
      <c r="M76" s="1093"/>
      <c r="N76" s="1257"/>
      <c r="O76" s="1103">
        <v>70</v>
      </c>
      <c r="P76" s="120"/>
      <c r="Q76" s="1140" t="s">
        <v>510</v>
      </c>
      <c r="R76" s="1822"/>
      <c r="S76" s="715" t="s">
        <v>511</v>
      </c>
      <c r="T76" s="1824" t="s">
        <v>607</v>
      </c>
      <c r="U76" s="1825">
        <v>2000</v>
      </c>
      <c r="V76" s="1825">
        <v>2000</v>
      </c>
      <c r="W76" s="1540" t="s">
        <v>753</v>
      </c>
      <c r="X76" s="1515">
        <v>1000</v>
      </c>
      <c r="Y76" s="1828" t="s">
        <v>793</v>
      </c>
      <c r="Z76" s="1829"/>
      <c r="AA76" s="1830"/>
      <c r="AB76" s="865" t="s">
        <v>15</v>
      </c>
      <c r="AC76" s="1080" t="s">
        <v>237</v>
      </c>
      <c r="AD76" s="1031" t="s">
        <v>20</v>
      </c>
      <c r="AE76" s="999" t="s">
        <v>20</v>
      </c>
      <c r="AF76" s="846"/>
      <c r="AG76" s="175"/>
    </row>
    <row r="77" spans="1:33" s="44" customFormat="1" ht="51" customHeight="1">
      <c r="A77" s="627" t="s">
        <v>371</v>
      </c>
      <c r="B77" s="628"/>
      <c r="C77" s="629"/>
      <c r="D77" s="630"/>
      <c r="E77" s="631"/>
      <c r="F77" s="632"/>
      <c r="G77" s="901" t="s">
        <v>445</v>
      </c>
      <c r="H77" s="629"/>
      <c r="I77" s="633"/>
      <c r="J77" s="628"/>
      <c r="K77" s="966"/>
      <c r="L77" s="1087"/>
      <c r="M77" s="1093"/>
      <c r="N77" s="1257"/>
      <c r="O77" s="1103">
        <v>71</v>
      </c>
      <c r="P77" s="124"/>
      <c r="Q77" s="951"/>
      <c r="R77" s="1822"/>
      <c r="S77" s="716"/>
      <c r="T77" s="1725"/>
      <c r="U77" s="1826"/>
      <c r="V77" s="1826"/>
      <c r="W77" s="1588" t="s">
        <v>174</v>
      </c>
      <c r="X77" s="1527" t="s">
        <v>375</v>
      </c>
      <c r="Y77" s="1831"/>
      <c r="Z77" s="1831"/>
      <c r="AA77" s="1832"/>
      <c r="AB77" s="864" t="s">
        <v>113</v>
      </c>
      <c r="AC77" s="1013" t="s">
        <v>13</v>
      </c>
      <c r="AD77" s="1035" t="s">
        <v>650</v>
      </c>
      <c r="AE77" s="988" t="s">
        <v>20</v>
      </c>
      <c r="AF77" s="1425"/>
      <c r="AG77" s="169"/>
    </row>
    <row r="78" spans="1:33" s="44" customFormat="1" ht="51" customHeight="1">
      <c r="A78" s="627" t="s">
        <v>371</v>
      </c>
      <c r="B78" s="628"/>
      <c r="C78" s="629"/>
      <c r="D78" s="630"/>
      <c r="E78" s="631"/>
      <c r="F78" s="632" t="s">
        <v>371</v>
      </c>
      <c r="G78" s="901" t="s">
        <v>445</v>
      </c>
      <c r="H78" s="629"/>
      <c r="I78" s="633"/>
      <c r="J78" s="628"/>
      <c r="K78" s="966"/>
      <c r="L78" s="1087"/>
      <c r="M78" s="1093"/>
      <c r="N78" s="1257"/>
      <c r="O78" s="1103">
        <v>72</v>
      </c>
      <c r="P78" s="120"/>
      <c r="Q78" s="1141" t="s">
        <v>418</v>
      </c>
      <c r="R78" s="1822"/>
      <c r="S78" s="1445"/>
      <c r="T78" s="1835" t="s">
        <v>474</v>
      </c>
      <c r="U78" s="1826"/>
      <c r="V78" s="1826"/>
      <c r="W78" s="1578" t="s">
        <v>300</v>
      </c>
      <c r="X78" s="1515" t="s">
        <v>123</v>
      </c>
      <c r="Y78" s="1831"/>
      <c r="Z78" s="1831"/>
      <c r="AA78" s="1832"/>
      <c r="AB78" s="1769" t="s">
        <v>214</v>
      </c>
      <c r="AC78" s="1770"/>
      <c r="AD78" s="1440" t="s">
        <v>20</v>
      </c>
      <c r="AE78" s="1057" t="s">
        <v>20</v>
      </c>
      <c r="AF78" s="1423"/>
      <c r="AG78" s="1495"/>
    </row>
    <row r="79" spans="1:33" s="44" customFormat="1" ht="51" customHeight="1">
      <c r="A79" s="627" t="s">
        <v>371</v>
      </c>
      <c r="B79" s="628"/>
      <c r="C79" s="629"/>
      <c r="D79" s="630"/>
      <c r="E79" s="631"/>
      <c r="F79" s="632"/>
      <c r="G79" s="901" t="s">
        <v>445</v>
      </c>
      <c r="H79" s="629"/>
      <c r="I79" s="633" t="s">
        <v>445</v>
      </c>
      <c r="J79" s="628"/>
      <c r="K79" s="966"/>
      <c r="L79" s="1087"/>
      <c r="M79" s="1093"/>
      <c r="N79" s="1257"/>
      <c r="O79" s="1103">
        <v>73</v>
      </c>
      <c r="P79" s="124"/>
      <c r="Q79" s="951"/>
      <c r="R79" s="1823"/>
      <c r="S79" s="1434"/>
      <c r="T79" s="1836"/>
      <c r="U79" s="1827"/>
      <c r="V79" s="1827"/>
      <c r="W79" s="1589"/>
      <c r="X79" s="1590" t="s">
        <v>435</v>
      </c>
      <c r="Y79" s="1831"/>
      <c r="Z79" s="1831"/>
      <c r="AA79" s="1832"/>
      <c r="AB79" s="863" t="s">
        <v>12</v>
      </c>
      <c r="AC79" s="1013" t="s">
        <v>15</v>
      </c>
      <c r="AD79" s="1035" t="s">
        <v>654</v>
      </c>
      <c r="AE79" s="988" t="s">
        <v>20</v>
      </c>
      <c r="AF79" s="1425"/>
      <c r="AG79" s="169" t="s">
        <v>603</v>
      </c>
    </row>
    <row r="80" spans="1:33" s="44" customFormat="1" ht="75.75" customHeight="1">
      <c r="A80" s="627" t="s">
        <v>371</v>
      </c>
      <c r="B80" s="628"/>
      <c r="C80" s="629"/>
      <c r="D80" s="630"/>
      <c r="E80" s="631"/>
      <c r="F80" s="632"/>
      <c r="G80" s="901"/>
      <c r="H80" s="629"/>
      <c r="I80" s="633" t="s">
        <v>445</v>
      </c>
      <c r="J80" s="628" t="s">
        <v>209</v>
      </c>
      <c r="K80" s="966"/>
      <c r="L80" s="1087"/>
      <c r="M80" s="1093"/>
      <c r="N80" s="1257"/>
      <c r="O80" s="1103">
        <v>74</v>
      </c>
      <c r="P80" s="1428" t="s">
        <v>534</v>
      </c>
      <c r="Q80" s="1140" t="s">
        <v>573</v>
      </c>
      <c r="R80" s="1267" t="s">
        <v>611</v>
      </c>
      <c r="S80" s="717" t="s">
        <v>511</v>
      </c>
      <c r="T80" s="743" t="s">
        <v>379</v>
      </c>
      <c r="U80" s="1591" t="s">
        <v>20</v>
      </c>
      <c r="V80" s="1591" t="s">
        <v>20</v>
      </c>
      <c r="W80" s="1592" t="s">
        <v>20</v>
      </c>
      <c r="X80" s="1593" t="s">
        <v>20</v>
      </c>
      <c r="Y80" s="1831"/>
      <c r="Z80" s="1831"/>
      <c r="AA80" s="1832"/>
      <c r="AB80" s="1248" t="s">
        <v>15</v>
      </c>
      <c r="AC80" s="1079" t="s">
        <v>237</v>
      </c>
      <c r="AD80" s="1036" t="s">
        <v>20</v>
      </c>
      <c r="AE80" s="1002" t="s">
        <v>20</v>
      </c>
      <c r="AF80" s="839"/>
      <c r="AG80" s="583"/>
    </row>
    <row r="81" spans="1:33" s="44" customFormat="1" ht="75.75" customHeight="1">
      <c r="A81" s="627"/>
      <c r="B81" s="628"/>
      <c r="C81" s="629"/>
      <c r="D81" s="630"/>
      <c r="E81" s="631"/>
      <c r="F81" s="632"/>
      <c r="G81" s="901"/>
      <c r="H81" s="629"/>
      <c r="I81" s="633" t="s">
        <v>445</v>
      </c>
      <c r="J81" s="628" t="s">
        <v>209</v>
      </c>
      <c r="K81" s="966"/>
      <c r="L81" s="1087"/>
      <c r="M81" s="1093"/>
      <c r="N81" s="1257"/>
      <c r="O81" s="1103">
        <v>75</v>
      </c>
      <c r="P81" s="1437"/>
      <c r="Q81" s="907"/>
      <c r="R81" s="1268" t="s">
        <v>571</v>
      </c>
      <c r="S81" s="931" t="s">
        <v>511</v>
      </c>
      <c r="T81" s="923" t="s">
        <v>379</v>
      </c>
      <c r="U81" s="1545" t="s">
        <v>20</v>
      </c>
      <c r="V81" s="1545" t="s">
        <v>20</v>
      </c>
      <c r="W81" s="1594" t="s">
        <v>20</v>
      </c>
      <c r="X81" s="1548" t="s">
        <v>20</v>
      </c>
      <c r="Y81" s="1833"/>
      <c r="Z81" s="1833"/>
      <c r="AA81" s="1834"/>
      <c r="AB81" s="1808" t="s">
        <v>598</v>
      </c>
      <c r="AC81" s="1809"/>
      <c r="AD81" s="1021"/>
      <c r="AE81" s="989"/>
      <c r="AF81" s="841" t="s">
        <v>639</v>
      </c>
      <c r="AG81" s="504"/>
    </row>
    <row r="82" spans="1:33" s="44" customFormat="1" ht="75.75" customHeight="1">
      <c r="A82" s="627" t="s">
        <v>371</v>
      </c>
      <c r="B82" s="628"/>
      <c r="C82" s="629"/>
      <c r="D82" s="630"/>
      <c r="E82" s="631" t="s">
        <v>371</v>
      </c>
      <c r="F82" s="632"/>
      <c r="G82" s="901"/>
      <c r="H82" s="629"/>
      <c r="I82" s="633"/>
      <c r="J82" s="628" t="s">
        <v>445</v>
      </c>
      <c r="K82" s="966"/>
      <c r="L82" s="1087"/>
      <c r="M82" s="1093"/>
      <c r="N82" s="1257"/>
      <c r="O82" s="1103">
        <v>76</v>
      </c>
      <c r="P82" s="1806" t="s">
        <v>408</v>
      </c>
      <c r="Q82" s="1140" t="s">
        <v>416</v>
      </c>
      <c r="R82" s="601" t="s">
        <v>415</v>
      </c>
      <c r="S82" s="717" t="s">
        <v>407</v>
      </c>
      <c r="T82" s="743" t="s">
        <v>379</v>
      </c>
      <c r="U82" s="1515">
        <v>20000</v>
      </c>
      <c r="V82" s="1515">
        <v>20000</v>
      </c>
      <c r="W82" s="1540" t="s">
        <v>757</v>
      </c>
      <c r="X82" s="1515">
        <v>0</v>
      </c>
      <c r="Y82" s="813" t="s">
        <v>20</v>
      </c>
      <c r="Z82" s="757" t="s">
        <v>20</v>
      </c>
      <c r="AA82" s="952" t="s">
        <v>20</v>
      </c>
      <c r="AB82" s="1248" t="s">
        <v>15</v>
      </c>
      <c r="AC82" s="1082" t="s">
        <v>237</v>
      </c>
      <c r="AD82" s="1250" t="s">
        <v>20</v>
      </c>
      <c r="AE82" s="998" t="s">
        <v>20</v>
      </c>
      <c r="AF82" s="1664" t="s">
        <v>682</v>
      </c>
      <c r="AG82" s="583" t="s">
        <v>523</v>
      </c>
    </row>
    <row r="83" spans="1:33" s="44" customFormat="1" ht="75.75" customHeight="1">
      <c r="A83" s="627" t="s">
        <v>371</v>
      </c>
      <c r="B83" s="628"/>
      <c r="C83" s="629"/>
      <c r="D83" s="630"/>
      <c r="E83" s="631"/>
      <c r="F83" s="632"/>
      <c r="G83" s="901"/>
      <c r="H83" s="629"/>
      <c r="I83" s="633"/>
      <c r="J83" s="628" t="s">
        <v>209</v>
      </c>
      <c r="K83" s="966"/>
      <c r="L83" s="1087"/>
      <c r="M83" s="1093"/>
      <c r="N83" s="1257"/>
      <c r="O83" s="1103">
        <v>77</v>
      </c>
      <c r="P83" s="1807"/>
      <c r="Q83" s="933" t="s">
        <v>568</v>
      </c>
      <c r="R83" s="1269" t="s">
        <v>569</v>
      </c>
      <c r="S83" s="927" t="s">
        <v>511</v>
      </c>
      <c r="T83" s="928" t="s">
        <v>379</v>
      </c>
      <c r="U83" s="1289" t="s">
        <v>20</v>
      </c>
      <c r="V83" s="1595" t="s">
        <v>20</v>
      </c>
      <c r="W83" s="1596" t="s">
        <v>20</v>
      </c>
      <c r="X83" s="1595" t="s">
        <v>20</v>
      </c>
      <c r="Y83" s="882" t="s">
        <v>20</v>
      </c>
      <c r="Z83" s="821" t="s">
        <v>20</v>
      </c>
      <c r="AA83" s="256" t="s">
        <v>20</v>
      </c>
      <c r="AB83" s="1248" t="s">
        <v>15</v>
      </c>
      <c r="AC83" s="1079" t="s">
        <v>237</v>
      </c>
      <c r="AD83" s="1250" t="s">
        <v>20</v>
      </c>
      <c r="AE83" s="998" t="s">
        <v>20</v>
      </c>
      <c r="AF83" s="842"/>
      <c r="AG83" s="248"/>
    </row>
    <row r="84" spans="1:33" s="41" customFormat="1" ht="64.5" customHeight="1">
      <c r="A84" s="627"/>
      <c r="B84" s="628"/>
      <c r="C84" s="629"/>
      <c r="D84" s="630"/>
      <c r="E84" s="631"/>
      <c r="F84" s="632"/>
      <c r="G84" s="901"/>
      <c r="H84" s="629"/>
      <c r="I84" s="633"/>
      <c r="J84" s="628" t="s">
        <v>196</v>
      </c>
      <c r="K84" s="966"/>
      <c r="L84" s="1087"/>
      <c r="M84" s="1093"/>
      <c r="N84" s="1257"/>
      <c r="O84" s="1103">
        <v>78</v>
      </c>
      <c r="P84" s="1437"/>
      <c r="Q84" s="934" t="s">
        <v>567</v>
      </c>
      <c r="R84" s="947" t="s">
        <v>570</v>
      </c>
      <c r="S84" s="925" t="s">
        <v>511</v>
      </c>
      <c r="T84" s="926" t="s">
        <v>379</v>
      </c>
      <c r="U84" s="1544" t="s">
        <v>20</v>
      </c>
      <c r="V84" s="1597" t="s">
        <v>20</v>
      </c>
      <c r="W84" s="1598" t="s">
        <v>20</v>
      </c>
      <c r="X84" s="1548" t="s">
        <v>20</v>
      </c>
      <c r="Y84" s="661" t="s">
        <v>20</v>
      </c>
      <c r="Z84" s="812" t="s">
        <v>20</v>
      </c>
      <c r="AA84" s="812" t="s">
        <v>20</v>
      </c>
      <c r="AB84" s="1808" t="s">
        <v>598</v>
      </c>
      <c r="AC84" s="1809"/>
      <c r="AD84" s="1044"/>
      <c r="AE84" s="1045"/>
      <c r="AF84" s="839" t="s">
        <v>639</v>
      </c>
      <c r="AG84" s="1489"/>
    </row>
    <row r="85" spans="1:33" s="44" customFormat="1" ht="118.5" customHeight="1">
      <c r="A85" s="627" t="s">
        <v>445</v>
      </c>
      <c r="B85" s="628"/>
      <c r="C85" s="629"/>
      <c r="D85" s="630"/>
      <c r="E85" s="631"/>
      <c r="F85" s="632"/>
      <c r="G85" s="901"/>
      <c r="H85" s="629"/>
      <c r="I85" s="633" t="s">
        <v>445</v>
      </c>
      <c r="J85" s="628" t="s">
        <v>209</v>
      </c>
      <c r="K85" s="966"/>
      <c r="L85" s="1087" t="s">
        <v>445</v>
      </c>
      <c r="M85" s="1093"/>
      <c r="N85" s="1257"/>
      <c r="O85" s="1103">
        <v>79</v>
      </c>
      <c r="P85" s="1270" t="s">
        <v>566</v>
      </c>
      <c r="Q85" s="907" t="s">
        <v>573</v>
      </c>
      <c r="R85" s="930" t="s">
        <v>769</v>
      </c>
      <c r="S85" s="908" t="s">
        <v>535</v>
      </c>
      <c r="T85" s="909" t="s">
        <v>379</v>
      </c>
      <c r="U85" s="1597" t="s">
        <v>20</v>
      </c>
      <c r="V85" s="1597" t="s">
        <v>20</v>
      </c>
      <c r="W85" s="1598" t="s">
        <v>20</v>
      </c>
      <c r="X85" s="1597" t="s">
        <v>20</v>
      </c>
      <c r="Y85" s="937" t="s">
        <v>20</v>
      </c>
      <c r="Z85" s="763" t="s">
        <v>20</v>
      </c>
      <c r="AA85" s="763" t="s">
        <v>20</v>
      </c>
      <c r="AB85" s="1810" t="s">
        <v>598</v>
      </c>
      <c r="AC85" s="1811"/>
      <c r="AD85" s="1022"/>
      <c r="AE85" s="990"/>
      <c r="AF85" s="834" t="s">
        <v>639</v>
      </c>
      <c r="AG85" s="583"/>
    </row>
    <row r="86" spans="1:33" s="44" customFormat="1" ht="73.5" customHeight="1">
      <c r="A86" s="627"/>
      <c r="B86" s="628" t="s">
        <v>445</v>
      </c>
      <c r="C86" s="629"/>
      <c r="D86" s="630"/>
      <c r="E86" s="631" t="s">
        <v>445</v>
      </c>
      <c r="F86" s="632"/>
      <c r="G86" s="901"/>
      <c r="H86" s="629"/>
      <c r="I86" s="633"/>
      <c r="J86" s="628"/>
      <c r="K86" s="966"/>
      <c r="L86" s="1087"/>
      <c r="M86" s="1093"/>
      <c r="N86" s="1257"/>
      <c r="O86" s="1103">
        <v>80</v>
      </c>
      <c r="P86" s="854" t="s">
        <v>402</v>
      </c>
      <c r="Q86" s="1708" t="s">
        <v>399</v>
      </c>
      <c r="R86" s="1226" t="s">
        <v>719</v>
      </c>
      <c r="S86" s="1229" t="s">
        <v>720</v>
      </c>
      <c r="T86" s="1812" t="s">
        <v>721</v>
      </c>
      <c r="U86" s="1599" t="s">
        <v>722</v>
      </c>
      <c r="V86" s="1599" t="s">
        <v>722</v>
      </c>
      <c r="W86" s="1599" t="s">
        <v>723</v>
      </c>
      <c r="X86" s="1599" t="s">
        <v>724</v>
      </c>
      <c r="Y86" s="1222"/>
      <c r="Z86" s="1222"/>
      <c r="AA86" s="1222"/>
      <c r="AB86" s="1223" t="s">
        <v>15</v>
      </c>
      <c r="AC86" s="1223" t="s">
        <v>725</v>
      </c>
      <c r="AD86" s="1250" t="s">
        <v>20</v>
      </c>
      <c r="AE86" s="998" t="s">
        <v>20</v>
      </c>
      <c r="AF86" s="837"/>
      <c r="AG86" s="1485"/>
    </row>
    <row r="87" spans="1:33" s="44" customFormat="1" ht="73.5" customHeight="1">
      <c r="A87" s="627"/>
      <c r="B87" s="628" t="s">
        <v>445</v>
      </c>
      <c r="C87" s="629"/>
      <c r="D87" s="630"/>
      <c r="E87" s="631" t="s">
        <v>445</v>
      </c>
      <c r="F87" s="632"/>
      <c r="G87" s="901"/>
      <c r="H87" s="629"/>
      <c r="I87" s="633"/>
      <c r="J87" s="628"/>
      <c r="K87" s="966"/>
      <c r="L87" s="1087"/>
      <c r="M87" s="1093"/>
      <c r="N87" s="1257"/>
      <c r="O87" s="1103">
        <v>81</v>
      </c>
      <c r="P87" s="662"/>
      <c r="Q87" s="1709"/>
      <c r="R87" s="1227"/>
      <c r="S87" s="1796" t="s">
        <v>726</v>
      </c>
      <c r="T87" s="1812"/>
      <c r="U87" s="1600" t="s">
        <v>727</v>
      </c>
      <c r="V87" s="1600" t="s">
        <v>728</v>
      </c>
      <c r="W87" s="1600" t="s">
        <v>729</v>
      </c>
      <c r="X87" s="1600" t="s">
        <v>724</v>
      </c>
      <c r="Y87" s="1224"/>
      <c r="Z87" s="1224"/>
      <c r="AA87" s="1224"/>
      <c r="AB87" s="1813" t="s">
        <v>15</v>
      </c>
      <c r="AC87" s="1815" t="s">
        <v>725</v>
      </c>
      <c r="AD87" s="1037" t="s">
        <v>20</v>
      </c>
      <c r="AE87" s="1003" t="s">
        <v>20</v>
      </c>
      <c r="AF87" s="838"/>
      <c r="AG87" s="1498"/>
    </row>
    <row r="88" spans="1:33" s="44" customFormat="1" ht="51" customHeight="1">
      <c r="A88" s="627"/>
      <c r="B88" s="628" t="s">
        <v>445</v>
      </c>
      <c r="C88" s="629"/>
      <c r="D88" s="630"/>
      <c r="E88" s="631" t="s">
        <v>445</v>
      </c>
      <c r="F88" s="632"/>
      <c r="G88" s="901"/>
      <c r="H88" s="629"/>
      <c r="I88" s="633"/>
      <c r="J88" s="628"/>
      <c r="K88" s="966"/>
      <c r="L88" s="1087"/>
      <c r="M88" s="1093"/>
      <c r="N88" s="1257"/>
      <c r="O88" s="1103">
        <v>82</v>
      </c>
      <c r="P88" s="662"/>
      <c r="Q88" s="1709"/>
      <c r="R88" s="1227"/>
      <c r="S88" s="1797"/>
      <c r="T88" s="1812"/>
      <c r="U88" s="1601" t="s">
        <v>730</v>
      </c>
      <c r="V88" s="1601" t="s">
        <v>731</v>
      </c>
      <c r="W88" s="1601" t="s">
        <v>732</v>
      </c>
      <c r="X88" s="1601" t="s">
        <v>724</v>
      </c>
      <c r="Y88" s="1225"/>
      <c r="Z88" s="1225"/>
      <c r="AA88" s="1225"/>
      <c r="AB88" s="1814"/>
      <c r="AC88" s="1816"/>
      <c r="AD88" s="1038" t="s">
        <v>20</v>
      </c>
      <c r="AE88" s="1004" t="s">
        <v>20</v>
      </c>
      <c r="AF88" s="836"/>
      <c r="AG88" s="1496"/>
    </row>
    <row r="89" spans="1:33" s="44" customFormat="1" ht="51" customHeight="1">
      <c r="A89" s="627"/>
      <c r="B89" s="628"/>
      <c r="C89" s="629"/>
      <c r="D89" s="630"/>
      <c r="E89" s="631"/>
      <c r="F89" s="632"/>
      <c r="G89" s="901"/>
      <c r="H89" s="629"/>
      <c r="I89" s="633"/>
      <c r="J89" s="628"/>
      <c r="K89" s="966"/>
      <c r="L89" s="1087"/>
      <c r="M89" s="1093"/>
      <c r="N89" s="1257"/>
      <c r="O89" s="1103">
        <v>83</v>
      </c>
      <c r="P89" s="662"/>
      <c r="Q89" s="1709"/>
      <c r="R89" s="1227"/>
      <c r="S89" s="1229" t="s">
        <v>720</v>
      </c>
      <c r="T89" s="1817" t="s">
        <v>734</v>
      </c>
      <c r="U89" s="1602" t="s">
        <v>722</v>
      </c>
      <c r="V89" s="1602" t="s">
        <v>722</v>
      </c>
      <c r="W89" s="1602" t="s">
        <v>300</v>
      </c>
      <c r="X89" s="1603"/>
      <c r="Y89" s="1230"/>
      <c r="Z89" s="1230"/>
      <c r="AA89" s="1230"/>
      <c r="AB89" s="1819" t="s">
        <v>214</v>
      </c>
      <c r="AC89" s="1820"/>
      <c r="AD89" s="1090" t="s">
        <v>20</v>
      </c>
      <c r="AE89" s="1091" t="s">
        <v>20</v>
      </c>
      <c r="AF89" s="839"/>
      <c r="AG89" s="1490"/>
    </row>
    <row r="90" spans="1:33" s="44" customFormat="1" ht="51" customHeight="1">
      <c r="A90" s="627"/>
      <c r="B90" s="628"/>
      <c r="C90" s="629"/>
      <c r="D90" s="630"/>
      <c r="E90" s="631"/>
      <c r="F90" s="632"/>
      <c r="G90" s="901"/>
      <c r="H90" s="629"/>
      <c r="I90" s="633"/>
      <c r="J90" s="628"/>
      <c r="K90" s="966"/>
      <c r="L90" s="1087"/>
      <c r="M90" s="1093"/>
      <c r="N90" s="1257"/>
      <c r="O90" s="1103">
        <v>84</v>
      </c>
      <c r="P90" s="662"/>
      <c r="Q90" s="1709"/>
      <c r="R90" s="1227"/>
      <c r="S90" s="1796" t="s">
        <v>726</v>
      </c>
      <c r="T90" s="1818"/>
      <c r="U90" s="1604" t="s">
        <v>727</v>
      </c>
      <c r="V90" s="1604" t="s">
        <v>728</v>
      </c>
      <c r="W90" s="1604" t="s">
        <v>300</v>
      </c>
      <c r="X90" s="1605"/>
      <c r="Y90" s="1231"/>
      <c r="Z90" s="1231"/>
      <c r="AA90" s="1231"/>
      <c r="AB90" s="1798" t="s">
        <v>214</v>
      </c>
      <c r="AC90" s="1799"/>
      <c r="AD90" s="1802" t="s">
        <v>20</v>
      </c>
      <c r="AE90" s="1803" t="s">
        <v>20</v>
      </c>
      <c r="AF90" s="839"/>
      <c r="AG90" s="1490"/>
    </row>
    <row r="91" spans="1:33" s="44" customFormat="1" ht="51" customHeight="1">
      <c r="A91" s="627"/>
      <c r="B91" s="628"/>
      <c r="C91" s="629"/>
      <c r="D91" s="630"/>
      <c r="E91" s="631"/>
      <c r="F91" s="632"/>
      <c r="G91" s="901"/>
      <c r="H91" s="629"/>
      <c r="I91" s="633"/>
      <c r="J91" s="628"/>
      <c r="K91" s="966"/>
      <c r="L91" s="1087"/>
      <c r="M91" s="1093"/>
      <c r="N91" s="1257"/>
      <c r="O91" s="1103">
        <v>85</v>
      </c>
      <c r="P91" s="662"/>
      <c r="Q91" s="1723"/>
      <c r="R91" s="1228"/>
      <c r="S91" s="1797"/>
      <c r="T91" s="1818"/>
      <c r="U91" s="1606" t="s">
        <v>730</v>
      </c>
      <c r="V91" s="1606" t="s">
        <v>733</v>
      </c>
      <c r="W91" s="1606" t="s">
        <v>300</v>
      </c>
      <c r="X91" s="1607"/>
      <c r="Y91" s="1232"/>
      <c r="Z91" s="1232"/>
      <c r="AA91" s="1232"/>
      <c r="AB91" s="1800"/>
      <c r="AC91" s="1801"/>
      <c r="AD91" s="1735"/>
      <c r="AE91" s="1737"/>
      <c r="AF91" s="839"/>
      <c r="AG91" s="1490"/>
    </row>
    <row r="92" spans="1:33" s="44" customFormat="1" ht="51" customHeight="1">
      <c r="A92" s="627"/>
      <c r="B92" s="628" t="s">
        <v>445</v>
      </c>
      <c r="C92" s="629"/>
      <c r="D92" s="630"/>
      <c r="E92" s="631"/>
      <c r="F92" s="632" t="s">
        <v>445</v>
      </c>
      <c r="G92" s="901"/>
      <c r="H92" s="629"/>
      <c r="I92" s="633"/>
      <c r="J92" s="628"/>
      <c r="K92" s="966"/>
      <c r="L92" s="1087"/>
      <c r="M92" s="1093"/>
      <c r="N92" s="1257"/>
      <c r="O92" s="1103">
        <v>86</v>
      </c>
      <c r="P92" s="662"/>
      <c r="Q92" s="687" t="s">
        <v>380</v>
      </c>
      <c r="R92" s="598" t="s">
        <v>296</v>
      </c>
      <c r="S92" s="1786" t="s">
        <v>410</v>
      </c>
      <c r="T92" s="735"/>
      <c r="U92" s="1608"/>
      <c r="V92" s="1608"/>
      <c r="W92" s="1578" t="s">
        <v>300</v>
      </c>
      <c r="X92" s="1609"/>
      <c r="Y92" s="768" t="s">
        <v>20</v>
      </c>
      <c r="Z92" s="757" t="s">
        <v>20</v>
      </c>
      <c r="AA92" s="874" t="s">
        <v>300</v>
      </c>
      <c r="AB92" s="1704" t="s">
        <v>214</v>
      </c>
      <c r="AC92" s="1705"/>
      <c r="AD92" s="1426" t="s">
        <v>20</v>
      </c>
      <c r="AE92" s="1064" t="s">
        <v>20</v>
      </c>
      <c r="AF92" s="837"/>
      <c r="AG92" s="1495" t="s">
        <v>495</v>
      </c>
    </row>
    <row r="93" spans="1:33" s="44" customFormat="1" ht="51" customHeight="1">
      <c r="A93" s="627"/>
      <c r="B93" s="628" t="s">
        <v>445</v>
      </c>
      <c r="C93" s="629"/>
      <c r="D93" s="630"/>
      <c r="E93" s="631"/>
      <c r="F93" s="632" t="s">
        <v>445</v>
      </c>
      <c r="G93" s="901"/>
      <c r="H93" s="629"/>
      <c r="I93" s="633"/>
      <c r="J93" s="628"/>
      <c r="K93" s="966"/>
      <c r="L93" s="1087"/>
      <c r="M93" s="1093"/>
      <c r="N93" s="1257"/>
      <c r="O93" s="1103">
        <v>87</v>
      </c>
      <c r="P93" s="663"/>
      <c r="Q93" s="1421"/>
      <c r="R93" s="644" t="s">
        <v>131</v>
      </c>
      <c r="S93" s="1787"/>
      <c r="T93" s="733"/>
      <c r="U93" s="1512"/>
      <c r="V93" s="1512"/>
      <c r="W93" s="1610" t="s">
        <v>300</v>
      </c>
      <c r="X93" s="1611"/>
      <c r="Y93" s="769" t="s">
        <v>20</v>
      </c>
      <c r="Z93" s="770" t="s">
        <v>20</v>
      </c>
      <c r="AA93" s="258" t="s">
        <v>300</v>
      </c>
      <c r="AB93" s="1804" t="s">
        <v>214</v>
      </c>
      <c r="AC93" s="1805"/>
      <c r="AD93" s="1060" t="s">
        <v>20</v>
      </c>
      <c r="AE93" s="1065" t="s">
        <v>20</v>
      </c>
      <c r="AF93" s="836"/>
      <c r="AG93" s="1166"/>
    </row>
    <row r="94" spans="1:33" s="44" customFormat="1" ht="51" customHeight="1">
      <c r="A94" s="627"/>
      <c r="B94" s="628" t="s">
        <v>445</v>
      </c>
      <c r="C94" s="629"/>
      <c r="D94" s="630"/>
      <c r="E94" s="631" t="s">
        <v>445</v>
      </c>
      <c r="F94" s="632"/>
      <c r="G94" s="901"/>
      <c r="H94" s="629"/>
      <c r="I94" s="633"/>
      <c r="J94" s="628"/>
      <c r="K94" s="966"/>
      <c r="L94" s="1087"/>
      <c r="M94" s="1093"/>
      <c r="N94" s="1257"/>
      <c r="O94" s="1103">
        <v>88</v>
      </c>
      <c r="P94" s="581" t="s">
        <v>403</v>
      </c>
      <c r="Q94" s="1417" t="s">
        <v>419</v>
      </c>
      <c r="R94" s="1432" t="s">
        <v>414</v>
      </c>
      <c r="S94" s="1435" t="s">
        <v>202</v>
      </c>
      <c r="T94" s="1221" t="s">
        <v>277</v>
      </c>
      <c r="U94" s="1515">
        <v>3000</v>
      </c>
      <c r="V94" s="1289">
        <v>3000</v>
      </c>
      <c r="W94" s="1599" t="s">
        <v>723</v>
      </c>
      <c r="X94" s="1276">
        <v>0</v>
      </c>
      <c r="Y94" s="813" t="s">
        <v>20</v>
      </c>
      <c r="Z94" s="757" t="s">
        <v>20</v>
      </c>
      <c r="AA94" s="952" t="s">
        <v>20</v>
      </c>
      <c r="AB94" s="865" t="s">
        <v>15</v>
      </c>
      <c r="AC94" s="1080" t="s">
        <v>237</v>
      </c>
      <c r="AD94" s="1250" t="s">
        <v>20</v>
      </c>
      <c r="AE94" s="998" t="s">
        <v>20</v>
      </c>
      <c r="AF94" s="834"/>
      <c r="AG94" s="1486"/>
    </row>
    <row r="95" spans="1:33" s="44" customFormat="1" ht="51" customHeight="1">
      <c r="A95" s="627"/>
      <c r="B95" s="628" t="s">
        <v>445</v>
      </c>
      <c r="C95" s="629"/>
      <c r="D95" s="630"/>
      <c r="E95" s="631" t="s">
        <v>445</v>
      </c>
      <c r="F95" s="632"/>
      <c r="G95" s="901"/>
      <c r="H95" s="629"/>
      <c r="I95" s="633"/>
      <c r="J95" s="628"/>
      <c r="K95" s="966"/>
      <c r="L95" s="1087"/>
      <c r="M95" s="1093"/>
      <c r="N95" s="1257"/>
      <c r="O95" s="1103">
        <v>89</v>
      </c>
      <c r="P95" s="120"/>
      <c r="Q95" s="1418"/>
      <c r="R95" s="1432"/>
      <c r="S95" s="1784" t="s">
        <v>526</v>
      </c>
      <c r="T95" s="735"/>
      <c r="U95" s="1528">
        <v>20000</v>
      </c>
      <c r="V95" s="1545">
        <v>10000</v>
      </c>
      <c r="W95" s="1600" t="s">
        <v>729</v>
      </c>
      <c r="X95" s="1612">
        <v>0</v>
      </c>
      <c r="Y95" s="1403" t="s">
        <v>20</v>
      </c>
      <c r="Z95" s="808" t="s">
        <v>20</v>
      </c>
      <c r="AA95" s="809" t="s">
        <v>20</v>
      </c>
      <c r="AB95" s="870" t="s">
        <v>15</v>
      </c>
      <c r="AC95" s="1084" t="s">
        <v>237</v>
      </c>
      <c r="AD95" s="1037" t="s">
        <v>20</v>
      </c>
      <c r="AE95" s="1003" t="s">
        <v>20</v>
      </c>
      <c r="AF95" s="838"/>
      <c r="AG95" s="1499"/>
    </row>
    <row r="96" spans="1:33" s="44" customFormat="1" ht="51" customHeight="1">
      <c r="A96" s="627"/>
      <c r="B96" s="628" t="s">
        <v>445</v>
      </c>
      <c r="C96" s="629"/>
      <c r="D96" s="630"/>
      <c r="E96" s="631" t="s">
        <v>445</v>
      </c>
      <c r="F96" s="632"/>
      <c r="G96" s="901"/>
      <c r="H96" s="629"/>
      <c r="I96" s="633"/>
      <c r="J96" s="628"/>
      <c r="K96" s="966"/>
      <c r="L96" s="1087"/>
      <c r="M96" s="1093"/>
      <c r="N96" s="1257"/>
      <c r="O96" s="1103">
        <v>90</v>
      </c>
      <c r="P96" s="120"/>
      <c r="Q96" s="1421"/>
      <c r="R96" s="1432"/>
      <c r="S96" s="1785"/>
      <c r="T96" s="735"/>
      <c r="U96" s="1544">
        <v>8000</v>
      </c>
      <c r="V96" s="1597">
        <v>5000</v>
      </c>
      <c r="W96" s="1613" t="s">
        <v>732</v>
      </c>
      <c r="X96" s="1614">
        <v>0</v>
      </c>
      <c r="Y96" s="764" t="s">
        <v>20</v>
      </c>
      <c r="Z96" s="765" t="s">
        <v>20</v>
      </c>
      <c r="AA96" s="766" t="s">
        <v>20</v>
      </c>
      <c r="AB96" s="866" t="s">
        <v>15</v>
      </c>
      <c r="AC96" s="1083" t="s">
        <v>237</v>
      </c>
      <c r="AD96" s="1038" t="s">
        <v>20</v>
      </c>
      <c r="AE96" s="1004" t="s">
        <v>20</v>
      </c>
      <c r="AF96" s="836"/>
      <c r="AG96" s="1484"/>
    </row>
    <row r="97" spans="1:33" s="44" customFormat="1" ht="51" customHeight="1">
      <c r="A97" s="627"/>
      <c r="B97" s="628" t="s">
        <v>445</v>
      </c>
      <c r="C97" s="629"/>
      <c r="D97" s="630"/>
      <c r="E97" s="631"/>
      <c r="F97" s="632" t="s">
        <v>445</v>
      </c>
      <c r="G97" s="901"/>
      <c r="H97" s="629"/>
      <c r="I97" s="633"/>
      <c r="J97" s="628"/>
      <c r="K97" s="966"/>
      <c r="L97" s="1087"/>
      <c r="M97" s="1093"/>
      <c r="N97" s="1257"/>
      <c r="O97" s="1103">
        <v>91</v>
      </c>
      <c r="P97" s="124"/>
      <c r="Q97" s="688" t="s">
        <v>420</v>
      </c>
      <c r="R97" s="600"/>
      <c r="S97" s="719" t="s">
        <v>409</v>
      </c>
      <c r="T97" s="735"/>
      <c r="U97" s="1518"/>
      <c r="V97" s="1518"/>
      <c r="W97" s="1615" t="s">
        <v>300</v>
      </c>
      <c r="X97" s="1616"/>
      <c r="Y97" s="816" t="s">
        <v>20</v>
      </c>
      <c r="Z97" s="762" t="s">
        <v>20</v>
      </c>
      <c r="AA97" s="875" t="s">
        <v>300</v>
      </c>
      <c r="AB97" s="1732" t="s">
        <v>214</v>
      </c>
      <c r="AC97" s="1733"/>
      <c r="AD97" s="1427" t="s">
        <v>20</v>
      </c>
      <c r="AE97" s="1066" t="s">
        <v>20</v>
      </c>
      <c r="AF97" s="834"/>
      <c r="AG97" s="1491" t="s">
        <v>495</v>
      </c>
    </row>
    <row r="98" spans="1:33" s="44" customFormat="1" ht="51" customHeight="1">
      <c r="A98" s="627"/>
      <c r="B98" s="628" t="s">
        <v>445</v>
      </c>
      <c r="C98" s="629"/>
      <c r="D98" s="630"/>
      <c r="E98" s="631"/>
      <c r="F98" s="632" t="s">
        <v>445</v>
      </c>
      <c r="G98" s="901"/>
      <c r="H98" s="629"/>
      <c r="I98" s="633"/>
      <c r="J98" s="628"/>
      <c r="K98" s="966"/>
      <c r="L98" s="1087"/>
      <c r="M98" s="1093"/>
      <c r="N98" s="1257"/>
      <c r="O98" s="1103">
        <v>92</v>
      </c>
      <c r="P98" s="124"/>
      <c r="Q98" s="1708" t="s">
        <v>427</v>
      </c>
      <c r="R98" s="599" t="s">
        <v>412</v>
      </c>
      <c r="S98" s="1786" t="s">
        <v>424</v>
      </c>
      <c r="T98" s="735"/>
      <c r="U98" s="1788" t="s">
        <v>342</v>
      </c>
      <c r="V98" s="1788" t="s">
        <v>342</v>
      </c>
      <c r="W98" s="1790" t="s">
        <v>352</v>
      </c>
      <c r="X98" s="1792" t="s">
        <v>244</v>
      </c>
      <c r="Y98" s="756" t="s">
        <v>20</v>
      </c>
      <c r="Z98" s="757" t="s">
        <v>20</v>
      </c>
      <c r="AA98" s="952" t="s">
        <v>20</v>
      </c>
      <c r="AB98" s="1704" t="s">
        <v>214</v>
      </c>
      <c r="AC98" s="1794"/>
      <c r="AD98" s="1734" t="s">
        <v>20</v>
      </c>
      <c r="AE98" s="1736" t="s">
        <v>20</v>
      </c>
      <c r="AF98" s="837"/>
      <c r="AG98" s="1495" t="s">
        <v>200</v>
      </c>
    </row>
    <row r="99" spans="1:33" s="44" customFormat="1" ht="63.75" customHeight="1">
      <c r="A99" s="627"/>
      <c r="B99" s="628" t="s">
        <v>445</v>
      </c>
      <c r="C99" s="629"/>
      <c r="D99" s="630"/>
      <c r="E99" s="631"/>
      <c r="F99" s="632" t="s">
        <v>445</v>
      </c>
      <c r="G99" s="901"/>
      <c r="H99" s="629"/>
      <c r="I99" s="633"/>
      <c r="J99" s="628"/>
      <c r="K99" s="966"/>
      <c r="L99" s="1087"/>
      <c r="M99" s="1093"/>
      <c r="N99" s="1257"/>
      <c r="O99" s="1103">
        <v>93</v>
      </c>
      <c r="P99" s="120"/>
      <c r="Q99" s="1723"/>
      <c r="R99" s="599" t="s">
        <v>411</v>
      </c>
      <c r="S99" s="1787"/>
      <c r="T99" s="733"/>
      <c r="U99" s="1789"/>
      <c r="V99" s="1789"/>
      <c r="W99" s="1791"/>
      <c r="X99" s="1793"/>
      <c r="Y99" s="830" t="s">
        <v>20</v>
      </c>
      <c r="Z99" s="811" t="s">
        <v>20</v>
      </c>
      <c r="AA99" s="812" t="s">
        <v>20</v>
      </c>
      <c r="AB99" s="1732"/>
      <c r="AC99" s="1795"/>
      <c r="AD99" s="1735"/>
      <c r="AE99" s="1737"/>
      <c r="AF99" s="847"/>
      <c r="AG99" s="169"/>
    </row>
    <row r="100" spans="1:33" s="44" customFormat="1" ht="75.75" customHeight="1">
      <c r="A100" s="627"/>
      <c r="B100" s="628" t="s">
        <v>445</v>
      </c>
      <c r="C100" s="629"/>
      <c r="D100" s="630"/>
      <c r="E100" s="631" t="s">
        <v>445</v>
      </c>
      <c r="F100" s="632"/>
      <c r="G100" s="901"/>
      <c r="H100" s="629"/>
      <c r="I100" s="633"/>
      <c r="J100" s="628"/>
      <c r="K100" s="966"/>
      <c r="L100" s="1087"/>
      <c r="M100" s="1093"/>
      <c r="N100" s="1257"/>
      <c r="O100" s="1103">
        <v>94</v>
      </c>
      <c r="P100" s="585"/>
      <c r="Q100" s="689" t="s">
        <v>440</v>
      </c>
      <c r="R100" s="638" t="s">
        <v>52</v>
      </c>
      <c r="S100" s="720" t="s">
        <v>202</v>
      </c>
      <c r="T100" s="735"/>
      <c r="U100" s="1289">
        <v>3000</v>
      </c>
      <c r="V100" s="1289">
        <v>3000</v>
      </c>
      <c r="W100" s="1290" t="s">
        <v>736</v>
      </c>
      <c r="X100" s="1276">
        <v>0</v>
      </c>
      <c r="Y100" s="1242" t="s">
        <v>20</v>
      </c>
      <c r="Z100" s="1243" t="s">
        <v>20</v>
      </c>
      <c r="AA100" s="1244" t="s">
        <v>20</v>
      </c>
      <c r="AB100" s="865" t="s">
        <v>15</v>
      </c>
      <c r="AC100" s="1245" t="s">
        <v>237</v>
      </c>
      <c r="AD100" s="1031" t="s">
        <v>20</v>
      </c>
      <c r="AE100" s="1246" t="s">
        <v>20</v>
      </c>
      <c r="AF100" s="842"/>
      <c r="AG100" s="1500" t="s">
        <v>513</v>
      </c>
    </row>
    <row r="101" spans="1:33" s="44" customFormat="1" ht="169.5" customHeight="1">
      <c r="A101" s="627"/>
      <c r="B101" s="628"/>
      <c r="C101" s="629"/>
      <c r="D101" s="630"/>
      <c r="E101" s="631"/>
      <c r="F101" s="632"/>
      <c r="G101" s="901"/>
      <c r="H101" s="629"/>
      <c r="I101" s="633"/>
      <c r="J101" s="628"/>
      <c r="K101" s="966"/>
      <c r="L101" s="1087"/>
      <c r="M101" s="1093"/>
      <c r="N101" s="1257"/>
      <c r="O101" s="1103">
        <v>95</v>
      </c>
      <c r="P101" s="658"/>
      <c r="Q101" s="689"/>
      <c r="R101" s="1654" t="s">
        <v>795</v>
      </c>
      <c r="S101" s="1408" t="s">
        <v>776</v>
      </c>
      <c r="T101" s="1409"/>
      <c r="U101" s="1656">
        <v>3000</v>
      </c>
      <c r="V101" s="1657">
        <v>3000</v>
      </c>
      <c r="W101" s="1658" t="s">
        <v>723</v>
      </c>
      <c r="X101" s="1659">
        <v>0</v>
      </c>
      <c r="Y101" s="1236" t="s">
        <v>20</v>
      </c>
      <c r="Z101" s="1237" t="s">
        <v>20</v>
      </c>
      <c r="AA101" s="1237" t="s">
        <v>20</v>
      </c>
      <c r="AB101" s="1411" t="s">
        <v>15</v>
      </c>
      <c r="AC101" s="1249" t="s">
        <v>237</v>
      </c>
      <c r="AD101" s="1251" t="s">
        <v>20</v>
      </c>
      <c r="AE101" s="1005" t="s">
        <v>20</v>
      </c>
      <c r="AF101" s="839"/>
      <c r="AG101" s="252" t="s">
        <v>740</v>
      </c>
    </row>
    <row r="102" spans="1:33" s="44" customFormat="1" ht="169.5" customHeight="1">
      <c r="A102" s="627"/>
      <c r="B102" s="628"/>
      <c r="C102" s="629"/>
      <c r="D102" s="630"/>
      <c r="E102" s="631"/>
      <c r="F102" s="632"/>
      <c r="G102" s="901"/>
      <c r="H102" s="629"/>
      <c r="I102" s="633"/>
      <c r="J102" s="628"/>
      <c r="K102" s="966"/>
      <c r="L102" s="1087"/>
      <c r="M102" s="1093"/>
      <c r="N102" s="1257"/>
      <c r="O102" s="1103">
        <v>96</v>
      </c>
      <c r="P102" s="658"/>
      <c r="Q102" s="689"/>
      <c r="R102" s="1655" t="s">
        <v>796</v>
      </c>
      <c r="S102" s="1412" t="s">
        <v>776</v>
      </c>
      <c r="T102" s="1409"/>
      <c r="U102" s="1656">
        <v>3000</v>
      </c>
      <c r="V102" s="1657">
        <v>3000</v>
      </c>
      <c r="W102" s="1658" t="s">
        <v>723</v>
      </c>
      <c r="X102" s="1659">
        <v>0</v>
      </c>
      <c r="Y102" s="1236" t="s">
        <v>20</v>
      </c>
      <c r="Z102" s="1237" t="s">
        <v>20</v>
      </c>
      <c r="AA102" s="1237" t="s">
        <v>20</v>
      </c>
      <c r="AB102" s="1411" t="s">
        <v>15</v>
      </c>
      <c r="AC102" s="1249" t="s">
        <v>237</v>
      </c>
      <c r="AD102" s="1251" t="s">
        <v>20</v>
      </c>
      <c r="AE102" s="1005" t="s">
        <v>20</v>
      </c>
      <c r="AF102" s="839"/>
      <c r="AG102" s="252"/>
    </row>
    <row r="103" spans="1:33" s="44" customFormat="1" ht="75.75" customHeight="1">
      <c r="A103" s="627"/>
      <c r="B103" s="628" t="s">
        <v>445</v>
      </c>
      <c r="C103" s="629"/>
      <c r="D103" s="630"/>
      <c r="E103" s="631" t="s">
        <v>445</v>
      </c>
      <c r="F103" s="632"/>
      <c r="G103" s="901"/>
      <c r="H103" s="629"/>
      <c r="I103" s="633"/>
      <c r="J103" s="628"/>
      <c r="K103" s="966"/>
      <c r="L103" s="1087"/>
      <c r="M103" s="1093"/>
      <c r="N103" s="1257"/>
      <c r="O103" s="1103">
        <v>97</v>
      </c>
      <c r="P103" s="658"/>
      <c r="Q103" s="689"/>
      <c r="R103" s="1407"/>
      <c r="S103" s="1412" t="s">
        <v>778</v>
      </c>
      <c r="T103" s="1409"/>
      <c r="U103" s="1660">
        <v>8000</v>
      </c>
      <c r="V103" s="1661">
        <v>5000</v>
      </c>
      <c r="W103" s="1662" t="s">
        <v>732</v>
      </c>
      <c r="X103" s="1663">
        <v>0</v>
      </c>
      <c r="Y103" s="1236" t="s">
        <v>20</v>
      </c>
      <c r="Z103" s="1237" t="s">
        <v>20</v>
      </c>
      <c r="AA103" s="1237" t="s">
        <v>20</v>
      </c>
      <c r="AB103" s="1411" t="s">
        <v>15</v>
      </c>
      <c r="AC103" s="1249" t="s">
        <v>237</v>
      </c>
      <c r="AD103" s="1251" t="s">
        <v>20</v>
      </c>
      <c r="AE103" s="1005" t="s">
        <v>20</v>
      </c>
      <c r="AF103" s="839"/>
      <c r="AG103" s="252"/>
    </row>
    <row r="104" spans="1:33" s="44" customFormat="1" ht="75.75" customHeight="1">
      <c r="A104" s="627"/>
      <c r="B104" s="628" t="s">
        <v>445</v>
      </c>
      <c r="C104" s="629"/>
      <c r="D104" s="630"/>
      <c r="E104" s="631" t="s">
        <v>445</v>
      </c>
      <c r="F104" s="632"/>
      <c r="G104" s="901"/>
      <c r="H104" s="629"/>
      <c r="I104" s="633"/>
      <c r="J104" s="628"/>
      <c r="K104" s="966"/>
      <c r="L104" s="1087"/>
      <c r="M104" s="1093"/>
      <c r="N104" s="1257"/>
      <c r="O104" s="1103">
        <v>98</v>
      </c>
      <c r="P104" s="585"/>
      <c r="Q104" s="1708" t="s">
        <v>443</v>
      </c>
      <c r="R104" s="1773" t="s">
        <v>477</v>
      </c>
      <c r="S104" s="721" t="s">
        <v>444</v>
      </c>
      <c r="T104" s="1776" t="s">
        <v>742</v>
      </c>
      <c r="U104" s="1515">
        <v>3000</v>
      </c>
      <c r="V104" s="1515">
        <v>3000</v>
      </c>
      <c r="W104" s="1617" t="s">
        <v>737</v>
      </c>
      <c r="X104" s="1618">
        <v>0</v>
      </c>
      <c r="Y104" s="831" t="s">
        <v>20</v>
      </c>
      <c r="Z104" s="832" t="s">
        <v>20</v>
      </c>
      <c r="AA104" s="814" t="s">
        <v>20</v>
      </c>
      <c r="AB104" s="1248" t="s">
        <v>15</v>
      </c>
      <c r="AC104" s="1084" t="s">
        <v>237</v>
      </c>
      <c r="AD104" s="1036" t="s">
        <v>20</v>
      </c>
      <c r="AE104" s="1002" t="s">
        <v>20</v>
      </c>
      <c r="AF104" s="842"/>
      <c r="AG104" s="1779" t="s">
        <v>741</v>
      </c>
    </row>
    <row r="105" spans="1:33" s="44" customFormat="1" ht="75.75" customHeight="1">
      <c r="A105" s="627"/>
      <c r="B105" s="628" t="s">
        <v>445</v>
      </c>
      <c r="C105" s="629"/>
      <c r="D105" s="630"/>
      <c r="E105" s="631" t="s">
        <v>445</v>
      </c>
      <c r="F105" s="632"/>
      <c r="G105" s="901"/>
      <c r="H105" s="629"/>
      <c r="I105" s="633"/>
      <c r="J105" s="628"/>
      <c r="K105" s="966"/>
      <c r="L105" s="1087"/>
      <c r="M105" s="1093"/>
      <c r="N105" s="1257"/>
      <c r="O105" s="1103">
        <v>99</v>
      </c>
      <c r="P105" s="585"/>
      <c r="Q105" s="1709"/>
      <c r="R105" s="1774"/>
      <c r="S105" s="1782" t="s">
        <v>526</v>
      </c>
      <c r="T105" s="1777"/>
      <c r="U105" s="1528">
        <v>20000</v>
      </c>
      <c r="V105" s="1545">
        <v>10000</v>
      </c>
      <c r="W105" s="1619" t="s">
        <v>118</v>
      </c>
      <c r="X105" s="1612">
        <v>0</v>
      </c>
      <c r="Y105" s="1241" t="s">
        <v>20</v>
      </c>
      <c r="Z105" s="971" t="s">
        <v>20</v>
      </c>
      <c r="AA105" s="972" t="s">
        <v>20</v>
      </c>
      <c r="AB105" s="870" t="s">
        <v>15</v>
      </c>
      <c r="AC105" s="1081" t="s">
        <v>237</v>
      </c>
      <c r="AD105" s="1033" t="s">
        <v>20</v>
      </c>
      <c r="AE105" s="1001" t="s">
        <v>20</v>
      </c>
      <c r="AF105" s="841"/>
      <c r="AG105" s="1780"/>
    </row>
    <row r="106" spans="1:33" s="44" customFormat="1" ht="75.75" customHeight="1">
      <c r="A106" s="627"/>
      <c r="B106" s="628" t="s">
        <v>445</v>
      </c>
      <c r="C106" s="629"/>
      <c r="D106" s="630"/>
      <c r="E106" s="631" t="s">
        <v>445</v>
      </c>
      <c r="F106" s="632"/>
      <c r="G106" s="901"/>
      <c r="H106" s="629"/>
      <c r="I106" s="633"/>
      <c r="J106" s="628"/>
      <c r="K106" s="966"/>
      <c r="L106" s="1087"/>
      <c r="M106" s="1093"/>
      <c r="N106" s="1257"/>
      <c r="O106" s="1103">
        <v>100</v>
      </c>
      <c r="P106" s="585"/>
      <c r="Q106" s="1709"/>
      <c r="R106" s="1775"/>
      <c r="S106" s="1783"/>
      <c r="T106" s="1778"/>
      <c r="U106" s="1544">
        <v>8000</v>
      </c>
      <c r="V106" s="1597">
        <v>5000</v>
      </c>
      <c r="W106" s="1620" t="s">
        <v>738</v>
      </c>
      <c r="X106" s="1614">
        <v>0</v>
      </c>
      <c r="Y106" s="830" t="s">
        <v>20</v>
      </c>
      <c r="Z106" s="811" t="s">
        <v>20</v>
      </c>
      <c r="AA106" s="812" t="s">
        <v>20</v>
      </c>
      <c r="AB106" s="1453" t="s">
        <v>15</v>
      </c>
      <c r="AC106" s="1455" t="s">
        <v>237</v>
      </c>
      <c r="AD106" s="1036" t="s">
        <v>20</v>
      </c>
      <c r="AE106" s="1002" t="s">
        <v>20</v>
      </c>
      <c r="AF106" s="839"/>
      <c r="AG106" s="1781"/>
    </row>
    <row r="107" spans="1:33" s="44" customFormat="1" ht="75.75" customHeight="1">
      <c r="A107" s="627"/>
      <c r="B107" s="628" t="s">
        <v>445</v>
      </c>
      <c r="C107" s="629"/>
      <c r="D107" s="630"/>
      <c r="E107" s="631"/>
      <c r="F107" s="632"/>
      <c r="G107" s="901"/>
      <c r="H107" s="629"/>
      <c r="I107" s="633"/>
      <c r="J107" s="628"/>
      <c r="K107" s="966"/>
      <c r="L107" s="1087"/>
      <c r="M107" s="1093"/>
      <c r="N107" s="1257"/>
      <c r="O107" s="1103">
        <v>101</v>
      </c>
      <c r="P107" s="585"/>
      <c r="Q107" s="1709"/>
      <c r="R107" s="639" t="s">
        <v>478</v>
      </c>
      <c r="S107" s="716" t="s">
        <v>218</v>
      </c>
      <c r="T107" s="1441" t="s">
        <v>514</v>
      </c>
      <c r="U107" s="1515">
        <v>20000</v>
      </c>
      <c r="V107" s="1515">
        <v>20000</v>
      </c>
      <c r="W107" s="1617" t="s">
        <v>739</v>
      </c>
      <c r="X107" s="1276">
        <v>0</v>
      </c>
      <c r="Y107" s="764" t="s">
        <v>20</v>
      </c>
      <c r="Z107" s="765" t="s">
        <v>20</v>
      </c>
      <c r="AA107" s="766" t="s">
        <v>20</v>
      </c>
      <c r="AB107" s="861" t="s">
        <v>12</v>
      </c>
      <c r="AC107" s="1014" t="s">
        <v>15</v>
      </c>
      <c r="AD107" s="1039" t="s">
        <v>657</v>
      </c>
      <c r="AE107" s="980" t="s">
        <v>20</v>
      </c>
      <c r="AF107" s="842" t="s">
        <v>686</v>
      </c>
      <c r="AG107" s="583" t="s">
        <v>446</v>
      </c>
    </row>
    <row r="108" spans="1:33" s="44" customFormat="1" ht="90.75" customHeight="1">
      <c r="A108" s="627"/>
      <c r="B108" s="628" t="s">
        <v>445</v>
      </c>
      <c r="C108" s="629"/>
      <c r="D108" s="630"/>
      <c r="E108" s="631"/>
      <c r="F108" s="632"/>
      <c r="G108" s="901"/>
      <c r="H108" s="629"/>
      <c r="I108" s="633"/>
      <c r="J108" s="628"/>
      <c r="K108" s="966"/>
      <c r="L108" s="1087"/>
      <c r="M108" s="1093"/>
      <c r="N108" s="1257"/>
      <c r="O108" s="1103">
        <v>102</v>
      </c>
      <c r="P108" s="585"/>
      <c r="Q108" s="1723"/>
      <c r="R108" s="639"/>
      <c r="S108" s="1433" t="s">
        <v>219</v>
      </c>
      <c r="T108" s="939" t="s">
        <v>179</v>
      </c>
      <c r="U108" s="1621" t="s">
        <v>220</v>
      </c>
      <c r="V108" s="1622" t="s">
        <v>221</v>
      </c>
      <c r="W108" s="1623" t="s">
        <v>51</v>
      </c>
      <c r="X108" s="1624"/>
      <c r="Y108" s="759" t="s">
        <v>20</v>
      </c>
      <c r="Z108" s="760" t="s">
        <v>20</v>
      </c>
      <c r="AA108" s="588" t="s">
        <v>189</v>
      </c>
      <c r="AB108" s="858" t="s">
        <v>12</v>
      </c>
      <c r="AC108" s="1011" t="s">
        <v>15</v>
      </c>
      <c r="AD108" s="1024" t="s">
        <v>656</v>
      </c>
      <c r="AE108" s="984" t="s">
        <v>20</v>
      </c>
      <c r="AF108" s="839" t="s">
        <v>686</v>
      </c>
      <c r="AG108" s="505"/>
    </row>
    <row r="109" spans="1:33" s="41" customFormat="1" ht="51" customHeight="1">
      <c r="A109" s="627" t="s">
        <v>371</v>
      </c>
      <c r="B109" s="628"/>
      <c r="C109" s="629"/>
      <c r="D109" s="630"/>
      <c r="E109" s="631"/>
      <c r="F109" s="632" t="s">
        <v>371</v>
      </c>
      <c r="G109" s="901"/>
      <c r="H109" s="629"/>
      <c r="I109" s="633"/>
      <c r="J109" s="628" t="s">
        <v>196</v>
      </c>
      <c r="K109" s="966"/>
      <c r="L109" s="1087"/>
      <c r="M109" s="1093"/>
      <c r="N109" s="1257"/>
      <c r="O109" s="1103">
        <v>103</v>
      </c>
      <c r="P109" s="943" t="s">
        <v>216</v>
      </c>
      <c r="Q109" s="1418" t="s">
        <v>585</v>
      </c>
      <c r="R109" s="601" t="s">
        <v>129</v>
      </c>
      <c r="S109" s="940" t="s">
        <v>389</v>
      </c>
      <c r="T109" s="743"/>
      <c r="U109" s="1289">
        <v>30000</v>
      </c>
      <c r="V109" s="1289">
        <v>20000</v>
      </c>
      <c r="W109" s="1625" t="s">
        <v>544</v>
      </c>
      <c r="X109" s="1289">
        <v>20000</v>
      </c>
      <c r="Y109" s="813" t="s">
        <v>20</v>
      </c>
      <c r="Z109" s="757" t="s">
        <v>20</v>
      </c>
      <c r="AA109" s="952" t="s">
        <v>20</v>
      </c>
      <c r="AB109" s="1769" t="s">
        <v>545</v>
      </c>
      <c r="AC109" s="1770"/>
      <c r="AD109" s="1440" t="s">
        <v>20</v>
      </c>
      <c r="AE109" s="1051" t="s">
        <v>20</v>
      </c>
      <c r="AF109" s="1423"/>
      <c r="AG109" s="252"/>
    </row>
    <row r="110" spans="1:33" s="41" customFormat="1" ht="51" customHeight="1">
      <c r="A110" s="627" t="s">
        <v>371</v>
      </c>
      <c r="B110" s="628"/>
      <c r="C110" s="629"/>
      <c r="D110" s="630"/>
      <c r="E110" s="631"/>
      <c r="F110" s="632" t="s">
        <v>371</v>
      </c>
      <c r="G110" s="901"/>
      <c r="H110" s="629"/>
      <c r="I110" s="633"/>
      <c r="J110" s="628" t="s">
        <v>196</v>
      </c>
      <c r="K110" s="966" t="s">
        <v>209</v>
      </c>
      <c r="L110" s="1087"/>
      <c r="M110" s="1093"/>
      <c r="N110" s="1257"/>
      <c r="O110" s="1103">
        <v>104</v>
      </c>
      <c r="P110" s="662"/>
      <c r="Q110" s="1418"/>
      <c r="R110" s="944"/>
      <c r="S110" s="941" t="s">
        <v>586</v>
      </c>
      <c r="T110" s="942" t="s">
        <v>589</v>
      </c>
      <c r="U110" s="1591">
        <v>2500</v>
      </c>
      <c r="V110" s="1591">
        <v>1800</v>
      </c>
      <c r="W110" s="1626" t="s">
        <v>632</v>
      </c>
      <c r="X110" s="1541">
        <v>1000</v>
      </c>
      <c r="Y110" s="763" t="s">
        <v>20</v>
      </c>
      <c r="Z110" s="763" t="s">
        <v>20</v>
      </c>
      <c r="AA110" s="763" t="s">
        <v>20</v>
      </c>
      <c r="AB110" s="866" t="s">
        <v>15</v>
      </c>
      <c r="AC110" s="1083" t="s">
        <v>237</v>
      </c>
      <c r="AD110" s="1038" t="s">
        <v>20</v>
      </c>
      <c r="AE110" s="1004" t="s">
        <v>20</v>
      </c>
      <c r="AF110" s="1665" t="s">
        <v>679</v>
      </c>
      <c r="AG110" s="1501" t="s">
        <v>787</v>
      </c>
    </row>
    <row r="111" spans="1:33" s="41" customFormat="1" ht="51" customHeight="1">
      <c r="A111" s="627" t="s">
        <v>371</v>
      </c>
      <c r="B111" s="628"/>
      <c r="C111" s="629"/>
      <c r="D111" s="630"/>
      <c r="E111" s="631"/>
      <c r="F111" s="632" t="s">
        <v>371</v>
      </c>
      <c r="G111" s="901"/>
      <c r="H111" s="629"/>
      <c r="I111" s="633"/>
      <c r="J111" s="628" t="s">
        <v>196</v>
      </c>
      <c r="K111" s="966"/>
      <c r="L111" s="1087"/>
      <c r="M111" s="1093"/>
      <c r="N111" s="1257"/>
      <c r="O111" s="1103">
        <v>105</v>
      </c>
      <c r="P111" s="658"/>
      <c r="Q111" s="1417" t="s">
        <v>587</v>
      </c>
      <c r="R111" s="601" t="s">
        <v>129</v>
      </c>
      <c r="S111" s="940" t="s">
        <v>389</v>
      </c>
      <c r="T111" s="743"/>
      <c r="U111" s="1515">
        <v>30000</v>
      </c>
      <c r="V111" s="1515">
        <v>20000</v>
      </c>
      <c r="W111" s="1625" t="s">
        <v>544</v>
      </c>
      <c r="X111" s="1289">
        <v>20000</v>
      </c>
      <c r="Y111" s="831" t="s">
        <v>20</v>
      </c>
      <c r="Z111" s="832" t="s">
        <v>20</v>
      </c>
      <c r="AA111" s="814" t="s">
        <v>20</v>
      </c>
      <c r="AB111" s="1769" t="s">
        <v>545</v>
      </c>
      <c r="AC111" s="1770"/>
      <c r="AD111" s="1440" t="s">
        <v>20</v>
      </c>
      <c r="AE111" s="1051" t="s">
        <v>20</v>
      </c>
      <c r="AF111" s="1423"/>
      <c r="AG111" s="252"/>
    </row>
    <row r="112" spans="1:33" s="41" customFormat="1" ht="51" customHeight="1">
      <c r="A112" s="627"/>
      <c r="B112" s="628"/>
      <c r="C112" s="629"/>
      <c r="D112" s="630"/>
      <c r="E112" s="631"/>
      <c r="F112" s="632" t="s">
        <v>445</v>
      </c>
      <c r="G112" s="901"/>
      <c r="H112" s="629"/>
      <c r="I112" s="633"/>
      <c r="J112" s="628" t="s">
        <v>15</v>
      </c>
      <c r="K112" s="966"/>
      <c r="L112" s="1087"/>
      <c r="M112" s="1093"/>
      <c r="N112" s="1257"/>
      <c r="O112" s="1103">
        <v>106</v>
      </c>
      <c r="P112" s="658"/>
      <c r="Q112" s="1418"/>
      <c r="R112" s="938"/>
      <c r="S112" s="920" t="s">
        <v>615</v>
      </c>
      <c r="T112" s="909"/>
      <c r="U112" s="1551"/>
      <c r="V112" s="1551"/>
      <c r="W112" s="1542"/>
      <c r="X112" s="1557" t="s">
        <v>117</v>
      </c>
      <c r="Y112" s="764"/>
      <c r="Z112" s="971"/>
      <c r="AA112" s="972"/>
      <c r="AB112" s="1751" t="s">
        <v>545</v>
      </c>
      <c r="AC112" s="1771"/>
      <c r="AD112" s="1062" t="s">
        <v>20</v>
      </c>
      <c r="AE112" s="1063" t="s">
        <v>20</v>
      </c>
      <c r="AF112" s="1424"/>
      <c r="AG112" s="252"/>
    </row>
    <row r="113" spans="1:33" s="41" customFormat="1" ht="51" customHeight="1">
      <c r="A113" s="627" t="s">
        <v>371</v>
      </c>
      <c r="B113" s="628"/>
      <c r="C113" s="629"/>
      <c r="D113" s="630"/>
      <c r="E113" s="631"/>
      <c r="F113" s="632" t="s">
        <v>371</v>
      </c>
      <c r="G113" s="901"/>
      <c r="H113" s="629"/>
      <c r="I113" s="633"/>
      <c r="J113" s="628" t="s">
        <v>196</v>
      </c>
      <c r="K113" s="966"/>
      <c r="L113" s="1087"/>
      <c r="M113" s="1093"/>
      <c r="N113" s="1257"/>
      <c r="O113" s="1103">
        <v>107</v>
      </c>
      <c r="P113" s="662"/>
      <c r="Q113" s="1418"/>
      <c r="R113" s="938"/>
      <c r="S113" s="941" t="s">
        <v>588</v>
      </c>
      <c r="T113" s="942" t="s">
        <v>590</v>
      </c>
      <c r="U113" s="1591">
        <v>3500</v>
      </c>
      <c r="V113" s="1591">
        <v>3000</v>
      </c>
      <c r="W113" s="1627"/>
      <c r="X113" s="1541">
        <v>3000</v>
      </c>
      <c r="Y113" s="763" t="s">
        <v>20</v>
      </c>
      <c r="Z113" s="763" t="s">
        <v>20</v>
      </c>
      <c r="AA113" s="763" t="s">
        <v>20</v>
      </c>
      <c r="AB113" s="1751" t="s">
        <v>545</v>
      </c>
      <c r="AC113" s="1752"/>
      <c r="AD113" s="1062" t="s">
        <v>20</v>
      </c>
      <c r="AE113" s="1063" t="s">
        <v>20</v>
      </c>
      <c r="AF113" s="844"/>
      <c r="AG113" s="252"/>
    </row>
    <row r="114" spans="1:33" s="41" customFormat="1" ht="51" customHeight="1">
      <c r="A114" s="627" t="s">
        <v>371</v>
      </c>
      <c r="B114" s="628"/>
      <c r="C114" s="629"/>
      <c r="D114" s="630"/>
      <c r="E114" s="631"/>
      <c r="F114" s="632" t="s">
        <v>371</v>
      </c>
      <c r="G114" s="901"/>
      <c r="H114" s="629"/>
      <c r="I114" s="633"/>
      <c r="J114" s="628" t="s">
        <v>196</v>
      </c>
      <c r="K114" s="966"/>
      <c r="L114" s="1087"/>
      <c r="M114" s="1093"/>
      <c r="N114" s="1257"/>
      <c r="O114" s="1103">
        <v>108</v>
      </c>
      <c r="P114" s="662"/>
      <c r="Q114" s="1418"/>
      <c r="R114" s="947"/>
      <c r="S114" s="920" t="s">
        <v>591</v>
      </c>
      <c r="T114" s="909"/>
      <c r="U114" s="1597"/>
      <c r="V114" s="1548">
        <v>3500</v>
      </c>
      <c r="W114" s="1610" t="s">
        <v>592</v>
      </c>
      <c r="X114" s="1548">
        <v>3500</v>
      </c>
      <c r="Y114" s="815" t="s">
        <v>20</v>
      </c>
      <c r="Z114" s="770" t="s">
        <v>20</v>
      </c>
      <c r="AA114" s="921" t="s">
        <v>20</v>
      </c>
      <c r="AB114" s="1732" t="s">
        <v>214</v>
      </c>
      <c r="AC114" s="1733"/>
      <c r="AD114" s="1427" t="s">
        <v>20</v>
      </c>
      <c r="AE114" s="1066" t="s">
        <v>20</v>
      </c>
      <c r="AF114" s="945"/>
      <c r="AG114" s="505" t="s">
        <v>593</v>
      </c>
    </row>
    <row r="115" spans="1:33" s="44" customFormat="1" ht="54.75" customHeight="1">
      <c r="A115" s="627" t="s">
        <v>371</v>
      </c>
      <c r="B115" s="628" t="s">
        <v>445</v>
      </c>
      <c r="C115" s="629"/>
      <c r="D115" s="630"/>
      <c r="E115" s="631" t="s">
        <v>445</v>
      </c>
      <c r="F115" s="632"/>
      <c r="G115" s="901" t="s">
        <v>445</v>
      </c>
      <c r="H115" s="629"/>
      <c r="I115" s="633" t="s">
        <v>445</v>
      </c>
      <c r="J115" s="628"/>
      <c r="K115" s="966"/>
      <c r="L115" s="1087"/>
      <c r="M115" s="1093"/>
      <c r="N115" s="1257"/>
      <c r="O115" s="1103">
        <v>109</v>
      </c>
      <c r="P115" s="586" t="s">
        <v>406</v>
      </c>
      <c r="Q115" s="690" t="s">
        <v>426</v>
      </c>
      <c r="R115" s="602" t="s">
        <v>385</v>
      </c>
      <c r="S115" s="717" t="s">
        <v>608</v>
      </c>
      <c r="T115" s="732" t="s">
        <v>488</v>
      </c>
      <c r="U115" s="1517">
        <v>15000</v>
      </c>
      <c r="V115" s="1517">
        <v>8000</v>
      </c>
      <c r="W115" s="1538" t="s">
        <v>758</v>
      </c>
      <c r="X115" s="1517">
        <v>0</v>
      </c>
      <c r="Y115" s="813" t="s">
        <v>20</v>
      </c>
      <c r="Z115" s="757" t="s">
        <v>20</v>
      </c>
      <c r="AA115" s="952" t="s">
        <v>20</v>
      </c>
      <c r="AB115" s="860" t="s">
        <v>15</v>
      </c>
      <c r="AC115" s="1455" t="s">
        <v>237</v>
      </c>
      <c r="AD115" s="1032" t="s">
        <v>20</v>
      </c>
      <c r="AE115" s="1000" t="s">
        <v>20</v>
      </c>
      <c r="AF115" s="834"/>
      <c r="AG115" s="583"/>
    </row>
    <row r="116" spans="1:33" s="44" customFormat="1" ht="51" customHeight="1">
      <c r="A116" s="627" t="s">
        <v>445</v>
      </c>
      <c r="B116" s="628"/>
      <c r="C116" s="629"/>
      <c r="D116" s="630"/>
      <c r="E116" s="631"/>
      <c r="F116" s="632"/>
      <c r="G116" s="901"/>
      <c r="H116" s="629" t="s">
        <v>547</v>
      </c>
      <c r="I116" s="633"/>
      <c r="J116" s="628" t="s">
        <v>577</v>
      </c>
      <c r="K116" s="966"/>
      <c r="L116" s="1087"/>
      <c r="M116" s="1093"/>
      <c r="N116" s="1257"/>
      <c r="O116" s="1103">
        <v>110</v>
      </c>
      <c r="P116" s="655" t="s">
        <v>463</v>
      </c>
      <c r="Q116" s="1417" t="s">
        <v>462</v>
      </c>
      <c r="R116" s="799" t="s">
        <v>464</v>
      </c>
      <c r="S116" s="1757" t="s">
        <v>531</v>
      </c>
      <c r="T116" s="1758" t="s">
        <v>396</v>
      </c>
      <c r="U116" s="1760" t="s">
        <v>550</v>
      </c>
      <c r="V116" s="1762" t="s">
        <v>550</v>
      </c>
      <c r="W116" s="1628" t="s">
        <v>41</v>
      </c>
      <c r="X116" s="1762" t="s">
        <v>550</v>
      </c>
      <c r="Y116" s="831" t="s">
        <v>16</v>
      </c>
      <c r="Z116" s="832" t="s">
        <v>16</v>
      </c>
      <c r="AA116" s="814" t="s">
        <v>16</v>
      </c>
      <c r="AB116" s="867" t="s">
        <v>12</v>
      </c>
      <c r="AC116" s="1015" t="s">
        <v>15</v>
      </c>
      <c r="AD116" s="1040"/>
      <c r="AE116" s="982"/>
      <c r="AF116" s="1423" t="s">
        <v>637</v>
      </c>
      <c r="AG116" s="1755" t="s">
        <v>551</v>
      </c>
    </row>
    <row r="117" spans="1:33" s="44" customFormat="1" ht="51" customHeight="1">
      <c r="A117" s="627" t="s">
        <v>445</v>
      </c>
      <c r="B117" s="628"/>
      <c r="C117" s="629"/>
      <c r="D117" s="630"/>
      <c r="E117" s="631"/>
      <c r="F117" s="632"/>
      <c r="G117" s="901"/>
      <c r="H117" s="629" t="s">
        <v>546</v>
      </c>
      <c r="I117" s="633"/>
      <c r="J117" s="628" t="s">
        <v>577</v>
      </c>
      <c r="K117" s="966"/>
      <c r="L117" s="1087"/>
      <c r="M117" s="1093"/>
      <c r="N117" s="1257"/>
      <c r="O117" s="1103">
        <v>111</v>
      </c>
      <c r="P117" s="656"/>
      <c r="Q117" s="1418"/>
      <c r="R117" s="800" t="s">
        <v>466</v>
      </c>
      <c r="S117" s="1711"/>
      <c r="T117" s="1759"/>
      <c r="U117" s="1761"/>
      <c r="V117" s="1763"/>
      <c r="W117" s="1629" t="s">
        <v>41</v>
      </c>
      <c r="X117" s="1763"/>
      <c r="Y117" s="764" t="s">
        <v>16</v>
      </c>
      <c r="Z117" s="765" t="s">
        <v>16</v>
      </c>
      <c r="AA117" s="766" t="s">
        <v>16</v>
      </c>
      <c r="AB117" s="868" t="s">
        <v>12</v>
      </c>
      <c r="AC117" s="1016" t="s">
        <v>15</v>
      </c>
      <c r="AD117" s="1034" t="s">
        <v>651</v>
      </c>
      <c r="AE117" s="985" t="s">
        <v>20</v>
      </c>
      <c r="AF117" s="844" t="s">
        <v>637</v>
      </c>
      <c r="AG117" s="1755"/>
    </row>
    <row r="118" spans="1:33" s="44" customFormat="1" ht="51" customHeight="1">
      <c r="A118" s="627" t="s">
        <v>445</v>
      </c>
      <c r="B118" s="628"/>
      <c r="C118" s="629"/>
      <c r="D118" s="630"/>
      <c r="E118" s="631"/>
      <c r="F118" s="632"/>
      <c r="G118" s="901"/>
      <c r="H118" s="629"/>
      <c r="I118" s="633"/>
      <c r="J118" s="628" t="s">
        <v>577</v>
      </c>
      <c r="K118" s="966"/>
      <c r="L118" s="1087"/>
      <c r="M118" s="1093"/>
      <c r="N118" s="1257"/>
      <c r="O118" s="1103">
        <v>112</v>
      </c>
      <c r="P118" s="657"/>
      <c r="Q118" s="681" t="s">
        <v>461</v>
      </c>
      <c r="R118" s="801" t="s">
        <v>467</v>
      </c>
      <c r="S118" s="722" t="s">
        <v>29</v>
      </c>
      <c r="T118" s="1772"/>
      <c r="U118" s="1756" t="s">
        <v>67</v>
      </c>
      <c r="V118" s="1756"/>
      <c r="W118" s="1756"/>
      <c r="X118" s="1756"/>
      <c r="Y118" s="815" t="s">
        <v>16</v>
      </c>
      <c r="Z118" s="770" t="s">
        <v>16</v>
      </c>
      <c r="AA118" s="587" t="s">
        <v>16</v>
      </c>
      <c r="AB118" s="863" t="s">
        <v>12</v>
      </c>
      <c r="AC118" s="1013" t="s">
        <v>15</v>
      </c>
      <c r="AD118" s="1035"/>
      <c r="AE118" s="988"/>
      <c r="AF118" s="1425" t="s">
        <v>637</v>
      </c>
      <c r="AG118" s="1755"/>
    </row>
    <row r="119" spans="1:33" s="44" customFormat="1" ht="51" customHeight="1">
      <c r="A119" s="627" t="s">
        <v>445</v>
      </c>
      <c r="B119" s="628"/>
      <c r="C119" s="629"/>
      <c r="D119" s="630"/>
      <c r="E119" s="631"/>
      <c r="F119" s="632"/>
      <c r="G119" s="901"/>
      <c r="H119" s="629" t="s">
        <v>546</v>
      </c>
      <c r="I119" s="633"/>
      <c r="J119" s="628" t="s">
        <v>577</v>
      </c>
      <c r="K119" s="966"/>
      <c r="L119" s="1087"/>
      <c r="M119" s="1093"/>
      <c r="N119" s="1257"/>
      <c r="O119" s="1103">
        <v>113</v>
      </c>
      <c r="P119" s="894"/>
      <c r="Q119" s="1417" t="s">
        <v>462</v>
      </c>
      <c r="R119" s="799" t="s">
        <v>465</v>
      </c>
      <c r="S119" s="1757" t="s">
        <v>531</v>
      </c>
      <c r="T119" s="1758" t="s">
        <v>396</v>
      </c>
      <c r="U119" s="1760" t="s">
        <v>548</v>
      </c>
      <c r="V119" s="1762" t="s">
        <v>549</v>
      </c>
      <c r="W119" s="1628" t="s">
        <v>41</v>
      </c>
      <c r="X119" s="1762" t="s">
        <v>549</v>
      </c>
      <c r="Y119" s="831" t="s">
        <v>16</v>
      </c>
      <c r="Z119" s="832" t="s">
        <v>16</v>
      </c>
      <c r="AA119" s="814" t="s">
        <v>16</v>
      </c>
      <c r="AB119" s="867" t="s">
        <v>12</v>
      </c>
      <c r="AC119" s="1015" t="s">
        <v>15</v>
      </c>
      <c r="AD119" s="1040"/>
      <c r="AE119" s="982"/>
      <c r="AF119" s="1423" t="s">
        <v>637</v>
      </c>
      <c r="AG119" s="1755" t="s">
        <v>552</v>
      </c>
    </row>
    <row r="120" spans="1:33" s="44" customFormat="1" ht="51" customHeight="1">
      <c r="A120" s="627" t="s">
        <v>445</v>
      </c>
      <c r="B120" s="628"/>
      <c r="C120" s="629"/>
      <c r="D120" s="630"/>
      <c r="E120" s="631"/>
      <c r="F120" s="632"/>
      <c r="G120" s="901"/>
      <c r="H120" s="629" t="s">
        <v>546</v>
      </c>
      <c r="I120" s="633"/>
      <c r="J120" s="628" t="s">
        <v>577</v>
      </c>
      <c r="K120" s="966"/>
      <c r="L120" s="1087"/>
      <c r="M120" s="1093"/>
      <c r="N120" s="1257"/>
      <c r="O120" s="1103">
        <v>114</v>
      </c>
      <c r="P120" s="894"/>
      <c r="Q120" s="1418"/>
      <c r="R120" s="800" t="s">
        <v>466</v>
      </c>
      <c r="S120" s="1711"/>
      <c r="T120" s="1759"/>
      <c r="U120" s="1761"/>
      <c r="V120" s="1763"/>
      <c r="W120" s="1630" t="s">
        <v>41</v>
      </c>
      <c r="X120" s="1763"/>
      <c r="Y120" s="764" t="s">
        <v>16</v>
      </c>
      <c r="Z120" s="765" t="s">
        <v>16</v>
      </c>
      <c r="AA120" s="766" t="s">
        <v>16</v>
      </c>
      <c r="AB120" s="868" t="s">
        <v>12</v>
      </c>
      <c r="AC120" s="1016" t="s">
        <v>15</v>
      </c>
      <c r="AD120" s="1034" t="s">
        <v>650</v>
      </c>
      <c r="AE120" s="985" t="s">
        <v>20</v>
      </c>
      <c r="AF120" s="844" t="s">
        <v>637</v>
      </c>
      <c r="AG120" s="1755"/>
    </row>
    <row r="121" spans="1:33" s="44" customFormat="1" ht="89.25" customHeight="1">
      <c r="A121" s="627" t="s">
        <v>445</v>
      </c>
      <c r="B121" s="628"/>
      <c r="C121" s="629"/>
      <c r="D121" s="630"/>
      <c r="E121" s="631"/>
      <c r="F121" s="632"/>
      <c r="G121" s="901"/>
      <c r="H121" s="629"/>
      <c r="I121" s="633"/>
      <c r="J121" s="628" t="s">
        <v>577</v>
      </c>
      <c r="K121" s="966"/>
      <c r="L121" s="1087"/>
      <c r="M121" s="1093"/>
      <c r="N121" s="1257"/>
      <c r="O121" s="1103">
        <v>115</v>
      </c>
      <c r="P121" s="1437"/>
      <c r="Q121" s="691" t="s">
        <v>461</v>
      </c>
      <c r="R121" s="802" t="s">
        <v>468</v>
      </c>
      <c r="S121" s="723" t="s">
        <v>29</v>
      </c>
      <c r="T121" s="1759"/>
      <c r="U121" s="1765" t="s">
        <v>64</v>
      </c>
      <c r="V121" s="1766"/>
      <c r="W121" s="1767"/>
      <c r="X121" s="1768"/>
      <c r="Y121" s="1404" t="s">
        <v>16</v>
      </c>
      <c r="Z121" s="770" t="s">
        <v>16</v>
      </c>
      <c r="AA121" s="587" t="s">
        <v>16</v>
      </c>
      <c r="AB121" s="858" t="s">
        <v>12</v>
      </c>
      <c r="AC121" s="1013" t="s">
        <v>15</v>
      </c>
      <c r="AD121" s="1034"/>
      <c r="AE121" s="985"/>
      <c r="AF121" s="1424" t="s">
        <v>637</v>
      </c>
      <c r="AG121" s="1764"/>
    </row>
    <row r="122" spans="1:33" s="44" customFormat="1" ht="89.25" customHeight="1">
      <c r="A122" s="627" t="s">
        <v>445</v>
      </c>
      <c r="B122" s="628"/>
      <c r="C122" s="629"/>
      <c r="D122" s="630"/>
      <c r="E122" s="631"/>
      <c r="F122" s="632"/>
      <c r="G122" s="901"/>
      <c r="H122" s="629"/>
      <c r="I122" s="633"/>
      <c r="J122" s="628" t="s">
        <v>15</v>
      </c>
      <c r="K122" s="966"/>
      <c r="L122" s="1087"/>
      <c r="M122" s="1093"/>
      <c r="N122" s="1233" t="s">
        <v>711</v>
      </c>
      <c r="O122" s="1103">
        <v>116</v>
      </c>
      <c r="P122" s="962" t="s">
        <v>604</v>
      </c>
      <c r="Q122" s="688" t="s">
        <v>461</v>
      </c>
      <c r="R122" s="963" t="s">
        <v>605</v>
      </c>
      <c r="S122" s="714" t="s">
        <v>29</v>
      </c>
      <c r="T122" s="738" t="s">
        <v>397</v>
      </c>
      <c r="U122" s="1566" t="s">
        <v>20</v>
      </c>
      <c r="V122" s="1566" t="s">
        <v>20</v>
      </c>
      <c r="W122" s="1628" t="s">
        <v>20</v>
      </c>
      <c r="X122" s="1628" t="s">
        <v>20</v>
      </c>
      <c r="Y122" s="1241" t="s">
        <v>16</v>
      </c>
      <c r="Z122" s="971" t="s">
        <v>16</v>
      </c>
      <c r="AA122" s="972" t="s">
        <v>16</v>
      </c>
      <c r="AB122" s="862" t="s">
        <v>12</v>
      </c>
      <c r="AC122" s="1017" t="s">
        <v>15</v>
      </c>
      <c r="AD122" s="1741" t="s">
        <v>664</v>
      </c>
      <c r="AE122" s="1742"/>
      <c r="AF122" s="845" t="s">
        <v>780</v>
      </c>
      <c r="AG122" s="1491" t="s">
        <v>665</v>
      </c>
    </row>
    <row r="123" spans="1:33" s="44" customFormat="1" ht="75.75" customHeight="1">
      <c r="A123" s="627" t="s">
        <v>371</v>
      </c>
      <c r="B123" s="628"/>
      <c r="C123" s="629" t="s">
        <v>371</v>
      </c>
      <c r="D123" s="630"/>
      <c r="E123" s="631" t="s">
        <v>371</v>
      </c>
      <c r="F123" s="632"/>
      <c r="G123" s="901" t="s">
        <v>445</v>
      </c>
      <c r="H123" s="629"/>
      <c r="I123" s="633"/>
      <c r="J123" s="628"/>
      <c r="K123" s="966"/>
      <c r="L123" s="1087"/>
      <c r="M123" s="1093"/>
      <c r="N123" s="1257"/>
      <c r="O123" s="1103">
        <v>117</v>
      </c>
      <c r="P123" s="1743" t="s">
        <v>52</v>
      </c>
      <c r="Q123" s="690" t="s">
        <v>391</v>
      </c>
      <c r="R123" s="755" t="s">
        <v>492</v>
      </c>
      <c r="S123" s="724" t="s">
        <v>390</v>
      </c>
      <c r="T123" s="1449" t="s">
        <v>434</v>
      </c>
      <c r="U123" s="1515">
        <v>5000</v>
      </c>
      <c r="V123" s="1515">
        <v>5000</v>
      </c>
      <c r="W123" s="1538" t="s">
        <v>738</v>
      </c>
      <c r="X123" s="1515">
        <v>0</v>
      </c>
      <c r="Y123" s="813" t="s">
        <v>20</v>
      </c>
      <c r="Z123" s="757" t="s">
        <v>20</v>
      </c>
      <c r="AA123" s="952" t="s">
        <v>20</v>
      </c>
      <c r="AB123" s="1248" t="s">
        <v>15</v>
      </c>
      <c r="AC123" s="1080" t="s">
        <v>237</v>
      </c>
      <c r="AD123" s="1250" t="s">
        <v>20</v>
      </c>
      <c r="AE123" s="998" t="s">
        <v>20</v>
      </c>
      <c r="AF123" s="837"/>
      <c r="AG123" s="583" t="s">
        <v>515</v>
      </c>
    </row>
    <row r="124" spans="1:33" s="44" customFormat="1" ht="51" customHeight="1">
      <c r="A124" s="627" t="s">
        <v>445</v>
      </c>
      <c r="B124" s="628"/>
      <c r="C124" s="629"/>
      <c r="D124" s="630"/>
      <c r="E124" s="631" t="s">
        <v>445</v>
      </c>
      <c r="F124" s="632"/>
      <c r="G124" s="901" t="s">
        <v>445</v>
      </c>
      <c r="H124" s="629"/>
      <c r="I124" s="633"/>
      <c r="J124" s="628"/>
      <c r="K124" s="966"/>
      <c r="L124" s="1087"/>
      <c r="M124" s="1093"/>
      <c r="N124" s="1257"/>
      <c r="O124" s="1103">
        <v>118</v>
      </c>
      <c r="P124" s="1744"/>
      <c r="Q124" s="692"/>
      <c r="R124" s="671" t="s">
        <v>53</v>
      </c>
      <c r="S124" s="725"/>
      <c r="T124" s="1444"/>
      <c r="U124" s="1547" t="s">
        <v>62</v>
      </c>
      <c r="V124" s="1547" t="s">
        <v>62</v>
      </c>
      <c r="W124" s="1569" t="s">
        <v>441</v>
      </c>
      <c r="X124" s="1547">
        <v>0</v>
      </c>
      <c r="Y124" s="815" t="s">
        <v>20</v>
      </c>
      <c r="Z124" s="770" t="s">
        <v>20</v>
      </c>
      <c r="AA124" s="587" t="s">
        <v>20</v>
      </c>
      <c r="AB124" s="866" t="s">
        <v>15</v>
      </c>
      <c r="AC124" s="1083" t="s">
        <v>237</v>
      </c>
      <c r="AD124" s="1038" t="s">
        <v>20</v>
      </c>
      <c r="AE124" s="1004" t="s">
        <v>20</v>
      </c>
      <c r="AF124" s="836"/>
      <c r="AG124" s="583" t="s">
        <v>55</v>
      </c>
    </row>
    <row r="125" spans="1:33" s="44" customFormat="1" ht="51" customHeight="1">
      <c r="A125" s="627"/>
      <c r="B125" s="628"/>
      <c r="C125" s="629" t="s">
        <v>371</v>
      </c>
      <c r="D125" s="630"/>
      <c r="E125" s="631" t="s">
        <v>371</v>
      </c>
      <c r="F125" s="632"/>
      <c r="G125" s="901" t="s">
        <v>445</v>
      </c>
      <c r="H125" s="629"/>
      <c r="I125" s="633"/>
      <c r="J125" s="628"/>
      <c r="K125" s="966"/>
      <c r="L125" s="1087"/>
      <c r="M125" s="1093"/>
      <c r="N125" s="1257"/>
      <c r="O125" s="1103">
        <v>119</v>
      </c>
      <c r="P125" s="581" t="s">
        <v>370</v>
      </c>
      <c r="Q125" s="1708" t="s">
        <v>338</v>
      </c>
      <c r="R125" s="1745" t="s">
        <v>773</v>
      </c>
      <c r="S125" s="706" t="s">
        <v>310</v>
      </c>
      <c r="T125" s="706" t="s">
        <v>310</v>
      </c>
      <c r="U125" s="1557">
        <v>30000</v>
      </c>
      <c r="V125" s="1557">
        <v>30000</v>
      </c>
      <c r="W125" s="1538" t="s">
        <v>755</v>
      </c>
      <c r="X125" s="1289">
        <v>0</v>
      </c>
      <c r="Y125" s="831" t="s">
        <v>20</v>
      </c>
      <c r="Z125" s="832" t="s">
        <v>20</v>
      </c>
      <c r="AA125" s="814" t="s">
        <v>20</v>
      </c>
      <c r="AB125" s="1248" t="s">
        <v>15</v>
      </c>
      <c r="AC125" s="1084" t="s">
        <v>237</v>
      </c>
      <c r="AD125" s="1036" t="s">
        <v>20</v>
      </c>
      <c r="AE125" s="1002" t="s">
        <v>20</v>
      </c>
      <c r="AF125" s="842"/>
      <c r="AG125" s="1748" t="s">
        <v>707</v>
      </c>
    </row>
    <row r="126" spans="1:33" s="44" customFormat="1" ht="60.75" customHeight="1">
      <c r="A126" s="627"/>
      <c r="B126" s="628"/>
      <c r="C126" s="629" t="s">
        <v>371</v>
      </c>
      <c r="D126" s="630"/>
      <c r="E126" s="631"/>
      <c r="F126" s="632" t="s">
        <v>371</v>
      </c>
      <c r="G126" s="901" t="s">
        <v>445</v>
      </c>
      <c r="H126" s="629" t="s">
        <v>445</v>
      </c>
      <c r="I126" s="633"/>
      <c r="J126" s="628"/>
      <c r="K126" s="966"/>
      <c r="L126" s="1087"/>
      <c r="M126" s="1093"/>
      <c r="N126" s="1257"/>
      <c r="O126" s="1103">
        <v>120</v>
      </c>
      <c r="P126" s="120"/>
      <c r="Q126" s="1709"/>
      <c r="R126" s="1746"/>
      <c r="S126" s="707" t="s">
        <v>251</v>
      </c>
      <c r="T126" s="707" t="s">
        <v>251</v>
      </c>
      <c r="U126" s="1528">
        <v>15000</v>
      </c>
      <c r="V126" s="1545">
        <v>8000</v>
      </c>
      <c r="W126" s="1516" t="s">
        <v>544</v>
      </c>
      <c r="X126" s="1546">
        <v>8000</v>
      </c>
      <c r="Y126" s="807" t="s">
        <v>20</v>
      </c>
      <c r="Z126" s="808" t="s">
        <v>20</v>
      </c>
      <c r="AA126" s="809" t="s">
        <v>20</v>
      </c>
      <c r="AB126" s="1751" t="s">
        <v>545</v>
      </c>
      <c r="AC126" s="1752"/>
      <c r="AD126" s="1062" t="s">
        <v>20</v>
      </c>
      <c r="AE126" s="1063" t="s">
        <v>20</v>
      </c>
      <c r="AF126" s="841"/>
      <c r="AG126" s="1749"/>
    </row>
    <row r="127" spans="1:33" s="44" customFormat="1" ht="51" customHeight="1">
      <c r="A127" s="627"/>
      <c r="B127" s="628"/>
      <c r="C127" s="629" t="s">
        <v>371</v>
      </c>
      <c r="D127" s="630"/>
      <c r="E127" s="631"/>
      <c r="F127" s="632" t="s">
        <v>371</v>
      </c>
      <c r="G127" s="901" t="s">
        <v>445</v>
      </c>
      <c r="H127" s="629"/>
      <c r="I127" s="633"/>
      <c r="J127" s="628"/>
      <c r="K127" s="966"/>
      <c r="L127" s="1087"/>
      <c r="M127" s="1093"/>
      <c r="N127" s="1257"/>
      <c r="O127" s="1103">
        <v>121</v>
      </c>
      <c r="P127" s="120"/>
      <c r="Q127" s="1709"/>
      <c r="R127" s="1746"/>
      <c r="S127" s="777" t="s">
        <v>527</v>
      </c>
      <c r="T127" s="777" t="s">
        <v>527</v>
      </c>
      <c r="U127" s="1527">
        <v>20000</v>
      </c>
      <c r="V127" s="1527">
        <v>20000</v>
      </c>
      <c r="W127" s="1753" t="s">
        <v>301</v>
      </c>
      <c r="X127" s="1527">
        <v>20000</v>
      </c>
      <c r="Y127" s="759" t="s">
        <v>20</v>
      </c>
      <c r="Z127" s="760" t="s">
        <v>20</v>
      </c>
      <c r="AA127" s="588" t="s">
        <v>20</v>
      </c>
      <c r="AB127" s="1716" t="s">
        <v>214</v>
      </c>
      <c r="AC127" s="1717"/>
      <c r="AD127" s="1436" t="s">
        <v>20</v>
      </c>
      <c r="AE127" s="1056" t="s">
        <v>20</v>
      </c>
      <c r="AF127" s="838"/>
      <c r="AG127" s="1749"/>
    </row>
    <row r="128" spans="1:33" s="44" customFormat="1" ht="75.75" customHeight="1">
      <c r="A128" s="627"/>
      <c r="B128" s="628"/>
      <c r="C128" s="629" t="s">
        <v>371</v>
      </c>
      <c r="D128" s="630"/>
      <c r="E128" s="631"/>
      <c r="F128" s="632" t="s">
        <v>371</v>
      </c>
      <c r="G128" s="901" t="s">
        <v>445</v>
      </c>
      <c r="H128" s="629"/>
      <c r="I128" s="633"/>
      <c r="J128" s="628"/>
      <c r="K128" s="966"/>
      <c r="L128" s="1087"/>
      <c r="M128" s="1093"/>
      <c r="N128" s="1257"/>
      <c r="O128" s="1103">
        <v>122</v>
      </c>
      <c r="P128" s="120"/>
      <c r="Q128" s="1723"/>
      <c r="R128" s="1747"/>
      <c r="S128" s="709" t="s">
        <v>313</v>
      </c>
      <c r="T128" s="709" t="s">
        <v>313</v>
      </c>
      <c r="U128" s="1544">
        <v>140000</v>
      </c>
      <c r="V128" s="1544">
        <v>140000</v>
      </c>
      <c r="W128" s="1754"/>
      <c r="X128" s="1544">
        <v>140000</v>
      </c>
      <c r="Y128" s="815" t="s">
        <v>20</v>
      </c>
      <c r="Z128" s="770" t="s">
        <v>20</v>
      </c>
      <c r="AA128" s="587" t="s">
        <v>20</v>
      </c>
      <c r="AB128" s="1732"/>
      <c r="AC128" s="1733"/>
      <c r="AD128" s="1436" t="s">
        <v>20</v>
      </c>
      <c r="AE128" s="1056" t="s">
        <v>20</v>
      </c>
      <c r="AF128" s="838"/>
      <c r="AG128" s="1750"/>
    </row>
    <row r="129" spans="1:33" s="44" customFormat="1" ht="81" customHeight="1">
      <c r="A129" s="627"/>
      <c r="B129" s="628"/>
      <c r="C129" s="629" t="s">
        <v>371</v>
      </c>
      <c r="D129" s="630"/>
      <c r="E129" s="631"/>
      <c r="F129" s="632" t="s">
        <v>371</v>
      </c>
      <c r="G129" s="901" t="s">
        <v>445</v>
      </c>
      <c r="H129" s="629"/>
      <c r="I129" s="633"/>
      <c r="J129" s="628"/>
      <c r="K129" s="966"/>
      <c r="L129" s="1087"/>
      <c r="M129" s="1093"/>
      <c r="N129" s="1257"/>
      <c r="O129" s="1103">
        <v>123</v>
      </c>
      <c r="P129" s="120"/>
      <c r="Q129" s="693" t="s">
        <v>317</v>
      </c>
      <c r="R129" s="787" t="s">
        <v>772</v>
      </c>
      <c r="S129" s="788" t="s">
        <v>316</v>
      </c>
      <c r="T129" s="744" t="s">
        <v>316</v>
      </c>
      <c r="U129" s="1515">
        <v>20000</v>
      </c>
      <c r="V129" s="1527">
        <v>20000</v>
      </c>
      <c r="W129" s="1578" t="s">
        <v>300</v>
      </c>
      <c r="X129" s="1515">
        <v>20000</v>
      </c>
      <c r="Y129" s="813" t="s">
        <v>20</v>
      </c>
      <c r="Z129" s="757" t="s">
        <v>20</v>
      </c>
      <c r="AA129" s="952" t="s">
        <v>20</v>
      </c>
      <c r="AB129" s="1716" t="s">
        <v>214</v>
      </c>
      <c r="AC129" s="1717"/>
      <c r="AD129" s="1067" t="s">
        <v>20</v>
      </c>
      <c r="AE129" s="1068" t="s">
        <v>20</v>
      </c>
      <c r="AF129" s="837"/>
      <c r="AG129" s="583" t="s">
        <v>788</v>
      </c>
    </row>
    <row r="130" spans="1:33" s="44" customFormat="1" ht="162" customHeight="1">
      <c r="A130" s="627" t="s">
        <v>371</v>
      </c>
      <c r="B130" s="628"/>
      <c r="C130" s="629" t="s">
        <v>371</v>
      </c>
      <c r="D130" s="630"/>
      <c r="E130" s="631" t="s">
        <v>445</v>
      </c>
      <c r="F130" s="632" t="s">
        <v>371</v>
      </c>
      <c r="G130" s="901" t="s">
        <v>445</v>
      </c>
      <c r="H130" s="629"/>
      <c r="I130" s="633" t="s">
        <v>445</v>
      </c>
      <c r="J130" s="628" t="s">
        <v>577</v>
      </c>
      <c r="K130" s="966"/>
      <c r="L130" s="1087" t="s">
        <v>371</v>
      </c>
      <c r="M130" s="1093"/>
      <c r="N130" s="1458"/>
      <c r="O130" s="1103">
        <v>124</v>
      </c>
      <c r="P130" s="662"/>
      <c r="Q130" s="1708" t="s">
        <v>433</v>
      </c>
      <c r="R130" s="1105" t="s">
        <v>771</v>
      </c>
      <c r="S130" s="717" t="s">
        <v>600</v>
      </c>
      <c r="T130" s="776" t="s">
        <v>388</v>
      </c>
      <c r="U130" s="1515">
        <v>15980</v>
      </c>
      <c r="V130" s="1515">
        <v>11980</v>
      </c>
      <c r="W130" s="1631" t="s">
        <v>658</v>
      </c>
      <c r="X130" s="1515">
        <v>11980</v>
      </c>
      <c r="Y130" s="353" t="s">
        <v>20</v>
      </c>
      <c r="Z130" s="1450" t="s">
        <v>20</v>
      </c>
      <c r="AA130" s="1454" t="s">
        <v>20</v>
      </c>
      <c r="AB130" s="860" t="s">
        <v>15</v>
      </c>
      <c r="AC130" s="1082" t="s">
        <v>237</v>
      </c>
      <c r="AD130" s="1047" t="s">
        <v>20</v>
      </c>
      <c r="AE130" s="1048" t="s">
        <v>20</v>
      </c>
      <c r="AF130" s="834"/>
      <c r="AG130" s="1502" t="s">
        <v>789</v>
      </c>
    </row>
    <row r="131" spans="1:33" s="44" customFormat="1" ht="81" customHeight="1">
      <c r="A131" s="627"/>
      <c r="B131" s="628"/>
      <c r="C131" s="629" t="s">
        <v>371</v>
      </c>
      <c r="D131" s="630"/>
      <c r="E131" s="631"/>
      <c r="F131" s="632" t="s">
        <v>371</v>
      </c>
      <c r="G131" s="901" t="s">
        <v>445</v>
      </c>
      <c r="H131" s="629"/>
      <c r="I131" s="633" t="s">
        <v>445</v>
      </c>
      <c r="J131" s="628"/>
      <c r="K131" s="966"/>
      <c r="L131" s="1087"/>
      <c r="M131" s="1093"/>
      <c r="N131" s="1257"/>
      <c r="O131" s="1103">
        <v>125</v>
      </c>
      <c r="P131" s="662"/>
      <c r="Q131" s="1709"/>
      <c r="R131" s="775" t="s">
        <v>432</v>
      </c>
      <c r="S131" s="717" t="s">
        <v>431</v>
      </c>
      <c r="T131" s="776" t="s">
        <v>388</v>
      </c>
      <c r="U131" s="1515">
        <v>9980</v>
      </c>
      <c r="V131" s="1515">
        <v>9980</v>
      </c>
      <c r="W131" s="1578" t="s">
        <v>300</v>
      </c>
      <c r="X131" s="1515">
        <v>9980</v>
      </c>
      <c r="Y131" s="353">
        <v>113772</v>
      </c>
      <c r="Z131" s="1450">
        <v>113772</v>
      </c>
      <c r="AA131" s="1454" t="s">
        <v>236</v>
      </c>
      <c r="AB131" s="1704" t="s">
        <v>214</v>
      </c>
      <c r="AC131" s="1705"/>
      <c r="AD131" s="1734" t="s">
        <v>20</v>
      </c>
      <c r="AE131" s="1736" t="s">
        <v>20</v>
      </c>
      <c r="AF131" s="834"/>
      <c r="AG131" s="252"/>
    </row>
    <row r="132" spans="1:33" s="44" customFormat="1" ht="80.25" customHeight="1">
      <c r="A132" s="627" t="s">
        <v>371</v>
      </c>
      <c r="B132" s="628" t="s">
        <v>371</v>
      </c>
      <c r="C132" s="629" t="s">
        <v>371</v>
      </c>
      <c r="D132" s="630" t="s">
        <v>371</v>
      </c>
      <c r="E132" s="631"/>
      <c r="F132" s="632" t="s">
        <v>371</v>
      </c>
      <c r="G132" s="901" t="s">
        <v>445</v>
      </c>
      <c r="H132" s="629"/>
      <c r="I132" s="633"/>
      <c r="J132" s="628"/>
      <c r="K132" s="966"/>
      <c r="L132" s="1087"/>
      <c r="M132" s="1093"/>
      <c r="N132" s="1257"/>
      <c r="O132" s="1103">
        <v>126</v>
      </c>
      <c r="P132" s="663"/>
      <c r="Q132" s="1723"/>
      <c r="R132" s="775" t="s">
        <v>516</v>
      </c>
      <c r="S132" s="718" t="s">
        <v>431</v>
      </c>
      <c r="T132" s="855" t="s">
        <v>388</v>
      </c>
      <c r="U132" s="1632" t="s">
        <v>517</v>
      </c>
      <c r="V132" s="1517"/>
      <c r="W132" s="1633"/>
      <c r="X132" s="1517"/>
      <c r="Y132" s="856"/>
      <c r="Z132" s="606"/>
      <c r="AA132" s="607"/>
      <c r="AB132" s="1732"/>
      <c r="AC132" s="1733"/>
      <c r="AD132" s="1735"/>
      <c r="AE132" s="1737"/>
      <c r="AF132" s="847"/>
      <c r="AG132" s="1489"/>
    </row>
    <row r="133" spans="1:33" s="44" customFormat="1" ht="84.75" customHeight="1">
      <c r="A133" s="627"/>
      <c r="B133" s="628"/>
      <c r="C133" s="629"/>
      <c r="D133" s="630" t="s">
        <v>445</v>
      </c>
      <c r="E133" s="631"/>
      <c r="F133" s="632"/>
      <c r="G133" s="901"/>
      <c r="H133" s="629"/>
      <c r="I133" s="633"/>
      <c r="J133" s="628" t="s">
        <v>196</v>
      </c>
      <c r="K133" s="966"/>
      <c r="L133" s="1087"/>
      <c r="M133" s="1093"/>
      <c r="N133" s="1257"/>
      <c r="O133" s="1103">
        <v>127</v>
      </c>
      <c r="P133" s="955" t="s">
        <v>557</v>
      </c>
      <c r="Q133" s="694" t="s">
        <v>563</v>
      </c>
      <c r="R133" s="956" t="s">
        <v>572</v>
      </c>
      <c r="S133" s="726" t="s">
        <v>25</v>
      </c>
      <c r="T133" s="731" t="s">
        <v>25</v>
      </c>
      <c r="U133" s="1518" t="s">
        <v>20</v>
      </c>
      <c r="V133" s="1518" t="s">
        <v>20</v>
      </c>
      <c r="W133" s="1634" t="s">
        <v>20</v>
      </c>
      <c r="X133" s="1634" t="s">
        <v>20</v>
      </c>
      <c r="Y133" s="761" t="s">
        <v>16</v>
      </c>
      <c r="Z133" s="762" t="s">
        <v>16</v>
      </c>
      <c r="AA133" s="763" t="s">
        <v>16</v>
      </c>
      <c r="AB133" s="858" t="s">
        <v>12</v>
      </c>
      <c r="AC133" s="1010" t="s">
        <v>15</v>
      </c>
      <c r="AD133" s="1040" t="s">
        <v>557</v>
      </c>
      <c r="AE133" s="982" t="s">
        <v>20</v>
      </c>
      <c r="AF133" s="845" t="s">
        <v>594</v>
      </c>
      <c r="AG133" s="1503"/>
    </row>
    <row r="134" spans="1:33" s="44" customFormat="1" ht="64.5" customHeight="1">
      <c r="A134" s="627" t="s">
        <v>371</v>
      </c>
      <c r="B134" s="628" t="s">
        <v>371</v>
      </c>
      <c r="C134" s="629" t="s">
        <v>371</v>
      </c>
      <c r="D134" s="630" t="s">
        <v>371</v>
      </c>
      <c r="E134" s="631"/>
      <c r="F134" s="632"/>
      <c r="G134" s="901" t="s">
        <v>445</v>
      </c>
      <c r="H134" s="629"/>
      <c r="I134" s="633"/>
      <c r="J134" s="628"/>
      <c r="K134" s="966"/>
      <c r="L134" s="1087"/>
      <c r="M134" s="1093"/>
      <c r="N134" s="1257"/>
      <c r="O134" s="1103">
        <v>128</v>
      </c>
      <c r="P134" s="612" t="s">
        <v>469</v>
      </c>
      <c r="Q134" s="694" t="s">
        <v>437</v>
      </c>
      <c r="R134" s="790" t="s">
        <v>470</v>
      </c>
      <c r="S134" s="726" t="s">
        <v>38</v>
      </c>
      <c r="T134" s="731" t="s">
        <v>20</v>
      </c>
      <c r="U134" s="1518" t="s">
        <v>20</v>
      </c>
      <c r="V134" s="1518" t="s">
        <v>20</v>
      </c>
      <c r="W134" s="1634" t="s">
        <v>20</v>
      </c>
      <c r="X134" s="1634" t="s">
        <v>20</v>
      </c>
      <c r="Y134" s="833" t="s">
        <v>16</v>
      </c>
      <c r="Z134" s="762" t="s">
        <v>16</v>
      </c>
      <c r="AA134" s="763" t="s">
        <v>16</v>
      </c>
      <c r="AB134" s="862" t="s">
        <v>12</v>
      </c>
      <c r="AC134" s="1017" t="s">
        <v>15</v>
      </c>
      <c r="AD134" s="1046" t="s">
        <v>659</v>
      </c>
      <c r="AE134" s="1049" t="s">
        <v>660</v>
      </c>
      <c r="AF134" s="845" t="s">
        <v>640</v>
      </c>
      <c r="AG134" s="1504" t="s">
        <v>193</v>
      </c>
    </row>
    <row r="135" spans="1:33" s="44" customFormat="1" ht="64.5" customHeight="1">
      <c r="A135" s="627"/>
      <c r="B135" s="628"/>
      <c r="C135" s="629"/>
      <c r="D135" s="630"/>
      <c r="E135" s="631"/>
      <c r="F135" s="632"/>
      <c r="G135" s="901"/>
      <c r="H135" s="629"/>
      <c r="I135" s="633"/>
      <c r="J135" s="628"/>
      <c r="K135" s="966"/>
      <c r="L135" s="1087"/>
      <c r="M135" s="1093"/>
      <c r="N135" s="1257"/>
      <c r="O135" s="1103">
        <v>129</v>
      </c>
      <c r="P135" s="565" t="s">
        <v>454</v>
      </c>
      <c r="Q135" s="1098" t="s">
        <v>453</v>
      </c>
      <c r="R135" s="1096" t="s">
        <v>770</v>
      </c>
      <c r="S135" s="1738" t="s">
        <v>674</v>
      </c>
      <c r="T135" s="731"/>
      <c r="U135" s="1517">
        <v>20000</v>
      </c>
      <c r="V135" s="1517">
        <v>20000</v>
      </c>
      <c r="W135" s="1635" t="s">
        <v>559</v>
      </c>
      <c r="X135" s="1520" t="s">
        <v>558</v>
      </c>
      <c r="Y135" s="810" t="s">
        <v>20</v>
      </c>
      <c r="Z135" s="811" t="s">
        <v>20</v>
      </c>
      <c r="AA135" s="812" t="s">
        <v>20</v>
      </c>
      <c r="AB135" s="949" t="s">
        <v>15</v>
      </c>
      <c r="AC135" s="1169" t="s">
        <v>237</v>
      </c>
      <c r="AD135" s="1250" t="s">
        <v>20</v>
      </c>
      <c r="AE135" s="998" t="s">
        <v>20</v>
      </c>
      <c r="AF135" s="1726" t="s">
        <v>713</v>
      </c>
      <c r="AG135" s="1505" t="s">
        <v>675</v>
      </c>
    </row>
    <row r="136" spans="1:33" s="44" customFormat="1" ht="53.25" customHeight="1">
      <c r="A136" s="627"/>
      <c r="B136" s="628"/>
      <c r="C136" s="629"/>
      <c r="D136" s="630" t="s">
        <v>371</v>
      </c>
      <c r="E136" s="631" t="s">
        <v>371</v>
      </c>
      <c r="F136" s="632"/>
      <c r="G136" s="901" t="s">
        <v>371</v>
      </c>
      <c r="H136" s="629"/>
      <c r="I136" s="633"/>
      <c r="J136" s="628"/>
      <c r="K136" s="966"/>
      <c r="L136" s="1087"/>
      <c r="M136" s="1093" t="s">
        <v>371</v>
      </c>
      <c r="N136" s="1257"/>
      <c r="O136" s="1103">
        <v>130</v>
      </c>
      <c r="P136" s="911"/>
      <c r="Q136" s="1709"/>
      <c r="R136" s="1096" t="s">
        <v>706</v>
      </c>
      <c r="S136" s="1739"/>
      <c r="T136" s="735" t="s">
        <v>20</v>
      </c>
      <c r="U136" s="1551">
        <v>10000</v>
      </c>
      <c r="V136" s="1551">
        <v>10000</v>
      </c>
      <c r="W136" s="1636" t="s">
        <v>300</v>
      </c>
      <c r="X136" s="1637">
        <v>10000</v>
      </c>
      <c r="Y136" s="813" t="s">
        <v>20</v>
      </c>
      <c r="Z136" s="757" t="s">
        <v>20</v>
      </c>
      <c r="AA136" s="952" t="s">
        <v>20</v>
      </c>
      <c r="AB136" s="1714" t="s">
        <v>214</v>
      </c>
      <c r="AC136" s="1729"/>
      <c r="AD136" s="1250" t="s">
        <v>20</v>
      </c>
      <c r="AE136" s="998" t="s">
        <v>20</v>
      </c>
      <c r="AF136" s="1727"/>
      <c r="AG136" s="1495" t="s">
        <v>553</v>
      </c>
    </row>
    <row r="137" spans="1:33" s="44" customFormat="1" ht="53.25" customHeight="1">
      <c r="A137" s="627"/>
      <c r="B137" s="628"/>
      <c r="C137" s="629"/>
      <c r="D137" s="630"/>
      <c r="E137" s="631"/>
      <c r="F137" s="632"/>
      <c r="G137" s="901"/>
      <c r="H137" s="629"/>
      <c r="I137" s="633"/>
      <c r="J137" s="628"/>
      <c r="K137" s="966" t="s">
        <v>15</v>
      </c>
      <c r="L137" s="1087"/>
      <c r="M137" s="1093"/>
      <c r="N137" s="1257"/>
      <c r="O137" s="1103">
        <v>131</v>
      </c>
      <c r="P137" s="911"/>
      <c r="Q137" s="1709"/>
      <c r="R137" s="1405" t="s">
        <v>634</v>
      </c>
      <c r="S137" s="1739"/>
      <c r="T137" s="909" t="s">
        <v>20</v>
      </c>
      <c r="U137" s="1528">
        <v>20000</v>
      </c>
      <c r="V137" s="1528">
        <v>20000</v>
      </c>
      <c r="W137" s="1638" t="s">
        <v>559</v>
      </c>
      <c r="X137" s="1639" t="s">
        <v>558</v>
      </c>
      <c r="Y137" s="807" t="s">
        <v>20</v>
      </c>
      <c r="Z137" s="808" t="s">
        <v>20</v>
      </c>
      <c r="AA137" s="809" t="s">
        <v>20</v>
      </c>
      <c r="AB137" s="1144" t="s">
        <v>15</v>
      </c>
      <c r="AC137" s="1084" t="s">
        <v>237</v>
      </c>
      <c r="AD137" s="1033" t="s">
        <v>20</v>
      </c>
      <c r="AE137" s="1001" t="s">
        <v>20</v>
      </c>
      <c r="AF137" s="1727"/>
      <c r="AG137" s="1492"/>
    </row>
    <row r="138" spans="1:33" s="44" customFormat="1" ht="53.25" customHeight="1">
      <c r="A138" s="627"/>
      <c r="B138" s="628"/>
      <c r="C138" s="629"/>
      <c r="D138" s="630" t="s">
        <v>371</v>
      </c>
      <c r="E138" s="631" t="s">
        <v>445</v>
      </c>
      <c r="F138" s="632"/>
      <c r="G138" s="901" t="s">
        <v>445</v>
      </c>
      <c r="H138" s="629" t="s">
        <v>445</v>
      </c>
      <c r="I138" s="633"/>
      <c r="J138" s="628"/>
      <c r="K138" s="966" t="s">
        <v>15</v>
      </c>
      <c r="L138" s="1087"/>
      <c r="M138" s="1093"/>
      <c r="N138" s="1257"/>
      <c r="O138" s="1103">
        <v>132</v>
      </c>
      <c r="P138" s="1101"/>
      <c r="Q138" s="1723"/>
      <c r="R138" s="1405" t="s">
        <v>635</v>
      </c>
      <c r="S138" s="1740"/>
      <c r="T138" s="909" t="s">
        <v>20</v>
      </c>
      <c r="U138" s="1528">
        <v>10000</v>
      </c>
      <c r="V138" s="1528">
        <v>10000</v>
      </c>
      <c r="W138" s="1640" t="s">
        <v>300</v>
      </c>
      <c r="X138" s="1547">
        <v>10000</v>
      </c>
      <c r="Y138" s="815" t="s">
        <v>20</v>
      </c>
      <c r="Z138" s="770" t="s">
        <v>20</v>
      </c>
      <c r="AA138" s="587" t="s">
        <v>20</v>
      </c>
      <c r="AB138" s="1730" t="s">
        <v>214</v>
      </c>
      <c r="AC138" s="1731"/>
      <c r="AD138" s="1069" t="s">
        <v>20</v>
      </c>
      <c r="AE138" s="1070" t="s">
        <v>20</v>
      </c>
      <c r="AF138" s="1728"/>
      <c r="AG138" s="1492"/>
    </row>
    <row r="139" spans="1:33" s="44" customFormat="1" ht="46.5" customHeight="1">
      <c r="A139" s="627" t="s">
        <v>371</v>
      </c>
      <c r="B139" s="628"/>
      <c r="C139" s="629"/>
      <c r="D139" s="630"/>
      <c r="E139" s="631"/>
      <c r="F139" s="632"/>
      <c r="G139" s="901"/>
      <c r="H139" s="629"/>
      <c r="I139" s="633"/>
      <c r="J139" s="628"/>
      <c r="K139" s="966"/>
      <c r="L139" s="1087"/>
      <c r="M139" s="1093"/>
      <c r="N139" s="1257"/>
      <c r="O139" s="1103">
        <v>133</v>
      </c>
      <c r="P139" s="612" t="s">
        <v>521</v>
      </c>
      <c r="Q139" s="789"/>
      <c r="R139" s="791" t="s">
        <v>661</v>
      </c>
      <c r="S139" s="726" t="s">
        <v>25</v>
      </c>
      <c r="T139" s="731" t="s">
        <v>25</v>
      </c>
      <c r="U139" s="1518" t="s">
        <v>20</v>
      </c>
      <c r="V139" s="1518" t="s">
        <v>20</v>
      </c>
      <c r="W139" s="1641" t="s">
        <v>20</v>
      </c>
      <c r="X139" s="1641" t="s">
        <v>20</v>
      </c>
      <c r="Y139" s="810" t="s">
        <v>20</v>
      </c>
      <c r="Z139" s="811" t="s">
        <v>20</v>
      </c>
      <c r="AA139" s="812" t="s">
        <v>20</v>
      </c>
      <c r="AB139" s="864" t="s">
        <v>12</v>
      </c>
      <c r="AC139" s="1018" t="s">
        <v>13</v>
      </c>
      <c r="AD139" s="1041" t="s">
        <v>651</v>
      </c>
      <c r="AE139" s="1050" t="s">
        <v>20</v>
      </c>
      <c r="AF139" s="845" t="s">
        <v>596</v>
      </c>
      <c r="AG139" s="1504" t="s">
        <v>191</v>
      </c>
    </row>
    <row r="140" spans="1:33" s="41" customFormat="1" ht="46.5" customHeight="1">
      <c r="A140" s="1145"/>
      <c r="B140" s="1145"/>
      <c r="C140" s="1145"/>
      <c r="D140" s="1145" t="s">
        <v>371</v>
      </c>
      <c r="E140" s="1145" t="s">
        <v>445</v>
      </c>
      <c r="F140" s="1145"/>
      <c r="G140" s="1145"/>
      <c r="H140" s="1145"/>
      <c r="I140" s="1145"/>
      <c r="J140" s="1145"/>
      <c r="K140" s="1145"/>
      <c r="L140" s="1145" t="s">
        <v>113</v>
      </c>
      <c r="M140" s="1145"/>
      <c r="N140" s="1257"/>
      <c r="O140" s="1103">
        <v>134</v>
      </c>
      <c r="P140" s="1167" t="s">
        <v>699</v>
      </c>
      <c r="Q140" s="1417" t="s">
        <v>456</v>
      </c>
      <c r="R140" s="1146" t="s">
        <v>129</v>
      </c>
      <c r="S140" s="1710" t="s">
        <v>455</v>
      </c>
      <c r="T140" s="1712" t="s">
        <v>189</v>
      </c>
      <c r="U140" s="1289">
        <v>20000</v>
      </c>
      <c r="V140" s="1289" t="s">
        <v>694</v>
      </c>
      <c r="W140" s="1538" t="s">
        <v>758</v>
      </c>
      <c r="X140" s="1289" t="s">
        <v>700</v>
      </c>
      <c r="Y140" s="1147" t="s">
        <v>16</v>
      </c>
      <c r="Z140" s="1148" t="s">
        <v>16</v>
      </c>
      <c r="AA140" s="1149" t="s">
        <v>16</v>
      </c>
      <c r="AB140" s="1150" t="s">
        <v>12</v>
      </c>
      <c r="AC140" s="865" t="s">
        <v>15</v>
      </c>
      <c r="AD140" s="1151" t="s">
        <v>20</v>
      </c>
      <c r="AE140" s="1152" t="s">
        <v>20</v>
      </c>
      <c r="AF140" s="848"/>
      <c r="AG140" s="175"/>
    </row>
    <row r="141" spans="1:33" s="41" customFormat="1" ht="46.5" customHeight="1">
      <c r="A141" s="1145"/>
      <c r="B141" s="1145"/>
      <c r="C141" s="1145"/>
      <c r="D141" s="1145" t="s">
        <v>371</v>
      </c>
      <c r="E141" s="1145" t="s">
        <v>445</v>
      </c>
      <c r="F141" s="1145"/>
      <c r="G141" s="1145" t="s">
        <v>445</v>
      </c>
      <c r="H141" s="1145"/>
      <c r="I141" s="1145"/>
      <c r="J141" s="1145"/>
      <c r="K141" s="1145"/>
      <c r="L141" s="1145" t="s">
        <v>12</v>
      </c>
      <c r="M141" s="1145"/>
      <c r="N141" s="1257"/>
      <c r="O141" s="1103">
        <v>135</v>
      </c>
      <c r="P141" s="653"/>
      <c r="Q141" s="695" t="s">
        <v>457</v>
      </c>
      <c r="R141" s="1153" t="s">
        <v>116</v>
      </c>
      <c r="S141" s="1724"/>
      <c r="T141" s="1725"/>
      <c r="U141" s="1544">
        <v>20000</v>
      </c>
      <c r="V141" s="1544" t="s">
        <v>694</v>
      </c>
      <c r="W141" s="1538" t="s">
        <v>758</v>
      </c>
      <c r="X141" s="1544" t="s">
        <v>700</v>
      </c>
      <c r="Y141" s="784" t="s">
        <v>16</v>
      </c>
      <c r="Z141" s="785" t="s">
        <v>16</v>
      </c>
      <c r="AA141" s="786" t="s">
        <v>16</v>
      </c>
      <c r="AB141" s="864" t="s">
        <v>12</v>
      </c>
      <c r="AC141" s="1453" t="s">
        <v>15</v>
      </c>
      <c r="AD141" s="1035" t="s">
        <v>20</v>
      </c>
      <c r="AE141" s="1154" t="s">
        <v>20</v>
      </c>
      <c r="AF141" s="850"/>
      <c r="AG141" s="169"/>
    </row>
    <row r="142" spans="1:33" s="41" customFormat="1" ht="46.5" customHeight="1">
      <c r="A142" s="1145"/>
      <c r="B142" s="1145"/>
      <c r="C142" s="1145"/>
      <c r="D142" s="1145" t="s">
        <v>371</v>
      </c>
      <c r="E142" s="1145"/>
      <c r="F142" s="1145" t="s">
        <v>371</v>
      </c>
      <c r="G142" s="1145"/>
      <c r="H142" s="1145"/>
      <c r="I142" s="1145" t="s">
        <v>445</v>
      </c>
      <c r="J142" s="1145"/>
      <c r="K142" s="1145"/>
      <c r="L142" s="1145" t="s">
        <v>445</v>
      </c>
      <c r="M142" s="1145" t="s">
        <v>113</v>
      </c>
      <c r="N142" s="1257"/>
      <c r="O142" s="1103">
        <v>136</v>
      </c>
      <c r="P142" s="653"/>
      <c r="Q142" s="1720" t="s">
        <v>459</v>
      </c>
      <c r="R142" s="1155" t="s">
        <v>129</v>
      </c>
      <c r="S142" s="1710" t="s">
        <v>119</v>
      </c>
      <c r="T142" s="1722" t="s">
        <v>189</v>
      </c>
      <c r="U142" s="1551" t="s">
        <v>701</v>
      </c>
      <c r="V142" s="1551" t="s">
        <v>695</v>
      </c>
      <c r="W142" s="1638" t="s">
        <v>702</v>
      </c>
      <c r="X142" s="1551" t="s">
        <v>123</v>
      </c>
      <c r="Y142" s="1438" t="s">
        <v>703</v>
      </c>
      <c r="Z142" s="1438" t="s">
        <v>703</v>
      </c>
      <c r="AA142" s="1156" t="s">
        <v>236</v>
      </c>
      <c r="AB142" s="1150" t="s">
        <v>12</v>
      </c>
      <c r="AC142" s="865" t="s">
        <v>15</v>
      </c>
      <c r="AD142" s="1151" t="s">
        <v>20</v>
      </c>
      <c r="AE142" s="1157" t="s">
        <v>20</v>
      </c>
      <c r="AF142" s="848"/>
      <c r="AG142" s="175"/>
    </row>
    <row r="143" spans="1:33" s="41" customFormat="1" ht="46.5" customHeight="1">
      <c r="A143" s="1145"/>
      <c r="B143" s="1145"/>
      <c r="C143" s="1145"/>
      <c r="D143" s="1145"/>
      <c r="E143" s="1145"/>
      <c r="F143" s="1145"/>
      <c r="G143" s="1145"/>
      <c r="H143" s="1145"/>
      <c r="I143" s="1145"/>
      <c r="J143" s="1145"/>
      <c r="K143" s="1145"/>
      <c r="L143" s="1145"/>
      <c r="M143" s="1145"/>
      <c r="N143" s="1257"/>
      <c r="O143" s="1103">
        <v>137</v>
      </c>
      <c r="P143" s="1437"/>
      <c r="Q143" s="1721"/>
      <c r="R143" s="1158" t="s">
        <v>698</v>
      </c>
      <c r="S143" s="1711"/>
      <c r="T143" s="1713"/>
      <c r="U143" s="1527" t="s">
        <v>697</v>
      </c>
      <c r="V143" s="1527" t="s">
        <v>696</v>
      </c>
      <c r="W143" s="1642" t="s">
        <v>702</v>
      </c>
      <c r="X143" s="1527" t="s">
        <v>126</v>
      </c>
      <c r="Y143" s="1443" t="s">
        <v>704</v>
      </c>
      <c r="Z143" s="1443" t="s">
        <v>704</v>
      </c>
      <c r="AA143" s="1160" t="s">
        <v>236</v>
      </c>
      <c r="AB143" s="1161" t="s">
        <v>12</v>
      </c>
      <c r="AC143" s="870" t="s">
        <v>15</v>
      </c>
      <c r="AD143" s="1162"/>
      <c r="AE143" s="1163"/>
      <c r="AF143" s="849"/>
      <c r="AG143" s="181"/>
    </row>
    <row r="144" spans="1:33" s="41" customFormat="1" ht="42">
      <c r="A144" s="1145"/>
      <c r="B144" s="1145"/>
      <c r="C144" s="1145"/>
      <c r="D144" s="1145" t="s">
        <v>371</v>
      </c>
      <c r="E144" s="1145"/>
      <c r="F144" s="1145" t="s">
        <v>371</v>
      </c>
      <c r="G144" s="1145"/>
      <c r="H144" s="1145"/>
      <c r="I144" s="1145" t="s">
        <v>445</v>
      </c>
      <c r="J144" s="1145"/>
      <c r="K144" s="1145"/>
      <c r="L144" s="1145" t="s">
        <v>12</v>
      </c>
      <c r="M144" s="1145"/>
      <c r="N144" s="1257"/>
      <c r="O144" s="1103">
        <v>138</v>
      </c>
      <c r="P144" s="654"/>
      <c r="Q144" s="1721"/>
      <c r="R144" s="1158" t="s">
        <v>116</v>
      </c>
      <c r="S144" s="1711"/>
      <c r="T144" s="1713"/>
      <c r="U144" s="1527" t="s">
        <v>697</v>
      </c>
      <c r="V144" s="1527" t="s">
        <v>696</v>
      </c>
      <c r="W144" s="1621" t="s">
        <v>702</v>
      </c>
      <c r="X144" s="1527" t="s">
        <v>126</v>
      </c>
      <c r="Y144" s="1439" t="s">
        <v>704</v>
      </c>
      <c r="Z144" s="1439" t="s">
        <v>704</v>
      </c>
      <c r="AA144" s="873" t="s">
        <v>236</v>
      </c>
      <c r="AB144" s="863" t="s">
        <v>12</v>
      </c>
      <c r="AC144" s="866" t="s">
        <v>15</v>
      </c>
      <c r="AD144" s="1043" t="s">
        <v>20</v>
      </c>
      <c r="AE144" s="1164" t="s">
        <v>20</v>
      </c>
      <c r="AF144" s="1165"/>
      <c r="AG144" s="1166"/>
    </row>
    <row r="145" spans="1:33" s="44" customFormat="1" ht="46.5" customHeight="1">
      <c r="A145" s="627"/>
      <c r="B145" s="628"/>
      <c r="C145" s="629"/>
      <c r="D145" s="630" t="s">
        <v>371</v>
      </c>
      <c r="E145" s="631" t="s">
        <v>445</v>
      </c>
      <c r="F145" s="632"/>
      <c r="G145" s="901"/>
      <c r="H145" s="629"/>
      <c r="I145" s="633"/>
      <c r="J145" s="628"/>
      <c r="K145" s="966"/>
      <c r="L145" s="1087" t="s">
        <v>113</v>
      </c>
      <c r="M145" s="1093"/>
      <c r="N145" s="1257"/>
      <c r="O145" s="1103">
        <v>139</v>
      </c>
      <c r="P145" s="1167" t="s">
        <v>670</v>
      </c>
      <c r="Q145" s="1708" t="s">
        <v>456</v>
      </c>
      <c r="R145" s="792" t="s">
        <v>104</v>
      </c>
      <c r="S145" s="1710" t="s">
        <v>455</v>
      </c>
      <c r="T145" s="1712" t="s">
        <v>189</v>
      </c>
      <c r="U145" s="1515">
        <v>20000</v>
      </c>
      <c r="V145" s="1515">
        <v>20000</v>
      </c>
      <c r="W145" s="1540" t="s">
        <v>739</v>
      </c>
      <c r="X145" s="1515">
        <v>0</v>
      </c>
      <c r="Y145" s="778" t="s">
        <v>16</v>
      </c>
      <c r="Z145" s="779" t="s">
        <v>16</v>
      </c>
      <c r="AA145" s="780" t="s">
        <v>16</v>
      </c>
      <c r="AB145" s="1452" t="s">
        <v>15</v>
      </c>
      <c r="AC145" s="1085" t="s">
        <v>237</v>
      </c>
      <c r="AD145" s="1251" t="s">
        <v>20</v>
      </c>
      <c r="AE145" s="1005" t="s">
        <v>20</v>
      </c>
      <c r="AF145" s="848"/>
      <c r="AG145" s="175"/>
    </row>
    <row r="146" spans="1:33" s="44" customFormat="1" ht="46.5" customHeight="1">
      <c r="A146" s="627"/>
      <c r="B146" s="628"/>
      <c r="C146" s="629"/>
      <c r="D146" s="630" t="s">
        <v>371</v>
      </c>
      <c r="E146" s="631" t="s">
        <v>445</v>
      </c>
      <c r="F146" s="632"/>
      <c r="G146" s="901" t="s">
        <v>445</v>
      </c>
      <c r="H146" s="629"/>
      <c r="I146" s="633"/>
      <c r="J146" s="628"/>
      <c r="K146" s="966"/>
      <c r="L146" s="1087" t="s">
        <v>12</v>
      </c>
      <c r="M146" s="1093"/>
      <c r="N146" s="1257"/>
      <c r="O146" s="1103">
        <v>140</v>
      </c>
      <c r="P146" s="1168" t="s">
        <v>672</v>
      </c>
      <c r="Q146" s="1723"/>
      <c r="R146" s="793" t="s">
        <v>112</v>
      </c>
      <c r="S146" s="1711"/>
      <c r="T146" s="1713"/>
      <c r="U146" s="1528">
        <v>20000</v>
      </c>
      <c r="V146" s="1528">
        <v>20000</v>
      </c>
      <c r="W146" s="1563" t="s">
        <v>739</v>
      </c>
      <c r="X146" s="1528">
        <v>0</v>
      </c>
      <c r="Y146" s="781" t="s">
        <v>16</v>
      </c>
      <c r="Z146" s="782" t="s">
        <v>16</v>
      </c>
      <c r="AA146" s="783" t="s">
        <v>16</v>
      </c>
      <c r="AB146" s="870" t="s">
        <v>15</v>
      </c>
      <c r="AC146" s="1081" t="s">
        <v>237</v>
      </c>
      <c r="AD146" s="1033" t="s">
        <v>20</v>
      </c>
      <c r="AE146" s="1001" t="s">
        <v>20</v>
      </c>
      <c r="AF146" s="849"/>
      <c r="AG146" s="181"/>
    </row>
    <row r="147" spans="1:33" s="44" customFormat="1" ht="46.5" customHeight="1">
      <c r="A147" s="627"/>
      <c r="B147" s="628"/>
      <c r="C147" s="629"/>
      <c r="D147" s="630" t="s">
        <v>371</v>
      </c>
      <c r="E147" s="631" t="s">
        <v>445</v>
      </c>
      <c r="F147" s="632"/>
      <c r="G147" s="901" t="s">
        <v>445</v>
      </c>
      <c r="H147" s="629"/>
      <c r="I147" s="633"/>
      <c r="J147" s="628"/>
      <c r="K147" s="966"/>
      <c r="L147" s="1087" t="s">
        <v>12</v>
      </c>
      <c r="M147" s="1093"/>
      <c r="N147" s="1257"/>
      <c r="O147" s="1103">
        <v>141</v>
      </c>
      <c r="P147" s="653"/>
      <c r="Q147" s="695" t="s">
        <v>457</v>
      </c>
      <c r="R147" s="794" t="s">
        <v>116</v>
      </c>
      <c r="S147" s="1724"/>
      <c r="T147" s="1725"/>
      <c r="U147" s="1544">
        <v>10000</v>
      </c>
      <c r="V147" s="1544">
        <v>10000</v>
      </c>
      <c r="W147" s="1643" t="s">
        <v>118</v>
      </c>
      <c r="X147" s="1544">
        <v>0</v>
      </c>
      <c r="Y147" s="784" t="s">
        <v>16</v>
      </c>
      <c r="Z147" s="785" t="s">
        <v>16</v>
      </c>
      <c r="AA147" s="786" t="s">
        <v>16</v>
      </c>
      <c r="AB147" s="1453" t="s">
        <v>15</v>
      </c>
      <c r="AC147" s="1455" t="s">
        <v>237</v>
      </c>
      <c r="AD147" s="1032" t="s">
        <v>20</v>
      </c>
      <c r="AE147" s="1000" t="s">
        <v>20</v>
      </c>
      <c r="AF147" s="850"/>
      <c r="AG147" s="169"/>
    </row>
    <row r="148" spans="1:33" s="44" customFormat="1" ht="46.5" customHeight="1">
      <c r="A148" s="627"/>
      <c r="B148" s="628"/>
      <c r="C148" s="629"/>
      <c r="D148" s="630" t="s">
        <v>371</v>
      </c>
      <c r="E148" s="631"/>
      <c r="F148" s="632" t="s">
        <v>371</v>
      </c>
      <c r="G148" s="901"/>
      <c r="H148" s="629"/>
      <c r="I148" s="633" t="s">
        <v>445</v>
      </c>
      <c r="J148" s="628"/>
      <c r="K148" s="966"/>
      <c r="L148" s="1087" t="s">
        <v>445</v>
      </c>
      <c r="M148" s="1093" t="s">
        <v>113</v>
      </c>
      <c r="N148" s="1257"/>
      <c r="O148" s="1103">
        <v>142</v>
      </c>
      <c r="P148" s="653"/>
      <c r="Q148" s="1708" t="s">
        <v>459</v>
      </c>
      <c r="R148" s="919" t="s">
        <v>458</v>
      </c>
      <c r="S148" s="1710" t="s">
        <v>119</v>
      </c>
      <c r="T148" s="1712" t="s">
        <v>189</v>
      </c>
      <c r="U148" s="1528">
        <v>2500</v>
      </c>
      <c r="V148" s="1528">
        <v>2000</v>
      </c>
      <c r="W148" s="1644" t="s">
        <v>300</v>
      </c>
      <c r="X148" s="1528">
        <v>2000</v>
      </c>
      <c r="Y148" s="1438" t="s">
        <v>705</v>
      </c>
      <c r="Z148" s="353" t="s">
        <v>705</v>
      </c>
      <c r="AA148" s="871" t="s">
        <v>236</v>
      </c>
      <c r="AB148" s="1714" t="s">
        <v>214</v>
      </c>
      <c r="AC148" s="1715"/>
      <c r="AD148" s="1090" t="s">
        <v>20</v>
      </c>
      <c r="AE148" s="1091" t="s">
        <v>20</v>
      </c>
      <c r="AF148" s="848"/>
      <c r="AG148" s="175"/>
    </row>
    <row r="149" spans="1:33" s="44" customFormat="1" ht="46.5" customHeight="1">
      <c r="A149" s="627"/>
      <c r="B149" s="628"/>
      <c r="C149" s="629"/>
      <c r="D149" s="630" t="s">
        <v>371</v>
      </c>
      <c r="E149" s="631" t="s">
        <v>445</v>
      </c>
      <c r="F149" s="632"/>
      <c r="G149" s="901" t="s">
        <v>445</v>
      </c>
      <c r="H149" s="629"/>
      <c r="I149" s="633" t="s">
        <v>445</v>
      </c>
      <c r="J149" s="628"/>
      <c r="K149" s="966"/>
      <c r="L149" s="1087" t="s">
        <v>445</v>
      </c>
      <c r="M149" s="1093"/>
      <c r="N149" s="1257"/>
      <c r="O149" s="1103">
        <v>143</v>
      </c>
      <c r="P149" s="653"/>
      <c r="Q149" s="1709"/>
      <c r="R149" s="1106" t="s">
        <v>112</v>
      </c>
      <c r="S149" s="1711"/>
      <c r="T149" s="1713"/>
      <c r="U149" s="1528">
        <v>2500</v>
      </c>
      <c r="V149" s="1528">
        <v>2500</v>
      </c>
      <c r="W149" s="1642" t="s">
        <v>671</v>
      </c>
      <c r="X149" s="1528">
        <v>2000</v>
      </c>
      <c r="Y149" s="660">
        <v>28500</v>
      </c>
      <c r="Z149" s="579" t="s">
        <v>705</v>
      </c>
      <c r="AA149" s="872" t="s">
        <v>236</v>
      </c>
      <c r="AB149" s="870" t="s">
        <v>15</v>
      </c>
      <c r="AC149" s="1081" t="s">
        <v>237</v>
      </c>
      <c r="AD149" s="1033" t="s">
        <v>20</v>
      </c>
      <c r="AE149" s="1001" t="s">
        <v>20</v>
      </c>
      <c r="AF149" s="849"/>
      <c r="AG149" s="181"/>
    </row>
    <row r="150" spans="1:33" s="44" customFormat="1" ht="80.25" customHeight="1">
      <c r="A150" s="627"/>
      <c r="B150" s="628"/>
      <c r="C150" s="629"/>
      <c r="D150" s="630" t="s">
        <v>371</v>
      </c>
      <c r="E150" s="631"/>
      <c r="F150" s="632" t="s">
        <v>371</v>
      </c>
      <c r="G150" s="901"/>
      <c r="H150" s="629"/>
      <c r="I150" s="633" t="s">
        <v>445</v>
      </c>
      <c r="J150" s="628"/>
      <c r="K150" s="966"/>
      <c r="L150" s="1087" t="s">
        <v>12</v>
      </c>
      <c r="M150" s="1093"/>
      <c r="N150" s="1257"/>
      <c r="O150" s="1103">
        <v>144</v>
      </c>
      <c r="P150" s="654"/>
      <c r="Q150" s="1709"/>
      <c r="R150" s="795" t="s">
        <v>116</v>
      </c>
      <c r="S150" s="1711"/>
      <c r="T150" s="1713"/>
      <c r="U150" s="1527">
        <v>1000</v>
      </c>
      <c r="V150" s="1527">
        <v>1000</v>
      </c>
      <c r="W150" s="1645" t="s">
        <v>300</v>
      </c>
      <c r="X150" s="1527">
        <v>1000</v>
      </c>
      <c r="Y150" s="582">
        <v>11400</v>
      </c>
      <c r="Z150" s="473">
        <v>11400</v>
      </c>
      <c r="AA150" s="873" t="s">
        <v>236</v>
      </c>
      <c r="AB150" s="1716" t="s">
        <v>214</v>
      </c>
      <c r="AC150" s="1717"/>
      <c r="AD150" s="1436" t="s">
        <v>20</v>
      </c>
      <c r="AE150" s="1071" t="s">
        <v>20</v>
      </c>
      <c r="AF150" s="850"/>
      <c r="AG150" s="169"/>
    </row>
    <row r="151" spans="1:33" s="59" customFormat="1" ht="60" customHeight="1">
      <c r="A151" s="627"/>
      <c r="B151" s="628"/>
      <c r="C151" s="629"/>
      <c r="D151" s="630" t="s">
        <v>445</v>
      </c>
      <c r="E151" s="631"/>
      <c r="F151" s="632"/>
      <c r="G151" s="901"/>
      <c r="H151" s="629"/>
      <c r="I151" s="633"/>
      <c r="J151" s="628" t="s">
        <v>577</v>
      </c>
      <c r="K151" s="966"/>
      <c r="L151" s="1087"/>
      <c r="M151" s="1093"/>
      <c r="N151" s="1257"/>
      <c r="O151" s="1103">
        <v>145</v>
      </c>
      <c r="P151" s="612" t="s">
        <v>597</v>
      </c>
      <c r="Q151" s="696"/>
      <c r="R151" s="796" t="s">
        <v>595</v>
      </c>
      <c r="S151" s="726" t="s">
        <v>25</v>
      </c>
      <c r="T151" s="731" t="s">
        <v>25</v>
      </c>
      <c r="U151" s="1518" t="s">
        <v>20</v>
      </c>
      <c r="V151" s="1518" t="s">
        <v>20</v>
      </c>
      <c r="W151" s="1634" t="s">
        <v>20</v>
      </c>
      <c r="X151" s="1634" t="s">
        <v>20</v>
      </c>
      <c r="Y151" s="761" t="s">
        <v>16</v>
      </c>
      <c r="Z151" s="762" t="s">
        <v>16</v>
      </c>
      <c r="AA151" s="763" t="s">
        <v>16</v>
      </c>
      <c r="AB151" s="869" t="s">
        <v>12</v>
      </c>
      <c r="AC151" s="1019" t="s">
        <v>12</v>
      </c>
      <c r="AD151" s="1718" t="s">
        <v>662</v>
      </c>
      <c r="AE151" s="1719"/>
      <c r="AF151" s="845"/>
      <c r="AG151" s="1503" t="s">
        <v>520</v>
      </c>
    </row>
    <row r="152" spans="1:33" s="59" customFormat="1" ht="60" customHeight="1">
      <c r="A152" s="634"/>
      <c r="B152" s="635"/>
      <c r="C152" s="636"/>
      <c r="D152" s="630" t="s">
        <v>445</v>
      </c>
      <c r="E152" s="637"/>
      <c r="F152" s="632" t="s">
        <v>445</v>
      </c>
      <c r="G152" s="903" t="s">
        <v>445</v>
      </c>
      <c r="H152" s="918"/>
      <c r="I152" s="675"/>
      <c r="J152" s="924"/>
      <c r="K152" s="968"/>
      <c r="L152" s="1089"/>
      <c r="M152" s="1095"/>
      <c r="N152" s="1257"/>
      <c r="O152" s="1103">
        <v>146</v>
      </c>
      <c r="P152" s="857" t="s">
        <v>460</v>
      </c>
      <c r="Q152" s="1702" t="s">
        <v>459</v>
      </c>
      <c r="R152" s="797" t="s">
        <v>518</v>
      </c>
      <c r="S152" s="727" t="s">
        <v>96</v>
      </c>
      <c r="T152" s="745" t="s">
        <v>94</v>
      </c>
      <c r="U152" s="1646" t="s">
        <v>63</v>
      </c>
      <c r="V152" s="1646" t="s">
        <v>63</v>
      </c>
      <c r="W152" s="1647" t="s">
        <v>300</v>
      </c>
      <c r="X152" s="1648" t="s">
        <v>63</v>
      </c>
      <c r="Y152" s="768" t="s">
        <v>20</v>
      </c>
      <c r="Z152" s="757" t="s">
        <v>20</v>
      </c>
      <c r="AA152" s="874" t="s">
        <v>300</v>
      </c>
      <c r="AB152" s="1704" t="s">
        <v>214</v>
      </c>
      <c r="AC152" s="1705"/>
      <c r="AD152" s="1426" t="s">
        <v>20</v>
      </c>
      <c r="AE152" s="1072" t="s">
        <v>20</v>
      </c>
      <c r="AF152" s="846"/>
      <c r="AG152" s="1506" t="s">
        <v>528</v>
      </c>
    </row>
    <row r="153" spans="1:33" s="15" customFormat="1" ht="68.25" customHeight="1" thickBot="1">
      <c r="A153" s="634"/>
      <c r="B153" s="635"/>
      <c r="C153" s="636"/>
      <c r="D153" s="630" t="s">
        <v>445</v>
      </c>
      <c r="E153" s="637"/>
      <c r="F153" s="632" t="s">
        <v>445</v>
      </c>
      <c r="G153" s="903" t="s">
        <v>445</v>
      </c>
      <c r="H153" s="918"/>
      <c r="I153" s="675"/>
      <c r="J153" s="924"/>
      <c r="K153" s="968"/>
      <c r="L153" s="1089"/>
      <c r="M153" s="1095"/>
      <c r="N153" s="1257"/>
      <c r="O153" s="1103">
        <v>147</v>
      </c>
      <c r="P153" s="664"/>
      <c r="Q153" s="1703"/>
      <c r="R153" s="798" t="s">
        <v>519</v>
      </c>
      <c r="S153" s="728" t="s">
        <v>181</v>
      </c>
      <c r="T153" s="746" t="s">
        <v>182</v>
      </c>
      <c r="U153" s="1649" t="s">
        <v>183</v>
      </c>
      <c r="V153" s="1649" t="s">
        <v>183</v>
      </c>
      <c r="W153" s="1650" t="s">
        <v>300</v>
      </c>
      <c r="X153" s="1651" t="s">
        <v>183</v>
      </c>
      <c r="Y153" s="896" t="s">
        <v>20</v>
      </c>
      <c r="Z153" s="897" t="s">
        <v>20</v>
      </c>
      <c r="AA153" s="898" t="s">
        <v>300</v>
      </c>
      <c r="AB153" s="1706" t="s">
        <v>214</v>
      </c>
      <c r="AC153" s="1707"/>
      <c r="AD153" s="1073" t="s">
        <v>20</v>
      </c>
      <c r="AE153" s="1074" t="s">
        <v>20</v>
      </c>
      <c r="AF153" s="851"/>
      <c r="AG153" s="1507" t="s">
        <v>528</v>
      </c>
    </row>
    <row r="154" spans="1:33" s="15" customFormat="1" ht="33.75" thickTop="1">
      <c r="A154" s="572"/>
      <c r="B154" s="572"/>
      <c r="C154" s="572"/>
      <c r="D154" s="572"/>
      <c r="E154" s="572"/>
      <c r="F154" s="572"/>
      <c r="G154" s="572"/>
      <c r="H154" s="572"/>
      <c r="I154" s="572"/>
      <c r="J154" s="572"/>
      <c r="K154" s="572"/>
      <c r="L154" s="572"/>
      <c r="M154" s="572"/>
      <c r="N154" s="1257"/>
      <c r="O154" s="646"/>
      <c r="Q154" s="697"/>
      <c r="U154" s="48"/>
      <c r="V154" s="48"/>
      <c r="W154" s="19"/>
      <c r="X154" s="19"/>
      <c r="Y154" s="19"/>
      <c r="Z154" s="19"/>
      <c r="AA154" s="19"/>
      <c r="AB154" s="20"/>
      <c r="AC154" s="8"/>
      <c r="AD154" s="1042"/>
      <c r="AE154" s="991"/>
      <c r="AF154" s="806"/>
      <c r="AG154" s="49"/>
    </row>
    <row r="155" spans="1:33" s="15" customFormat="1">
      <c r="A155" s="572"/>
      <c r="B155" s="572"/>
      <c r="C155" s="572"/>
      <c r="D155" s="572"/>
      <c r="E155" s="572"/>
      <c r="F155" s="572"/>
      <c r="G155" s="572"/>
      <c r="H155" s="572"/>
      <c r="I155" s="572"/>
      <c r="J155" s="572"/>
      <c r="K155" s="572"/>
      <c r="L155" s="572"/>
      <c r="M155" s="572"/>
      <c r="N155" s="1257"/>
      <c r="O155" s="646"/>
      <c r="Q155" s="697"/>
      <c r="U155" s="48"/>
      <c r="V155" s="48"/>
      <c r="W155" s="19"/>
      <c r="X155" s="19"/>
      <c r="Y155" s="19"/>
      <c r="Z155" s="19"/>
      <c r="AA155" s="19"/>
      <c r="AB155" s="20"/>
      <c r="AC155" s="8"/>
      <c r="AD155" s="1042"/>
      <c r="AE155" s="991"/>
      <c r="AF155" s="806"/>
      <c r="AG155" s="49"/>
    </row>
    <row r="156" spans="1:33" s="15" customFormat="1">
      <c r="A156" s="572"/>
      <c r="B156" s="572"/>
      <c r="C156" s="572"/>
      <c r="D156" s="572"/>
      <c r="E156" s="572"/>
      <c r="F156" s="572"/>
      <c r="G156" s="572"/>
      <c r="H156" s="572"/>
      <c r="I156" s="572"/>
      <c r="J156" s="572"/>
      <c r="K156" s="572"/>
      <c r="L156" s="572"/>
      <c r="M156" s="572"/>
      <c r="N156" s="1257"/>
      <c r="O156" s="646"/>
      <c r="Q156" s="697"/>
      <c r="U156" s="48"/>
      <c r="V156" s="48"/>
      <c r="W156" s="19"/>
      <c r="X156" s="19"/>
      <c r="Y156" s="19"/>
      <c r="Z156" s="19"/>
      <c r="AA156" s="19"/>
      <c r="AB156" s="20"/>
      <c r="AC156" s="8"/>
      <c r="AD156" s="1042"/>
      <c r="AE156" s="991"/>
      <c r="AF156" s="806"/>
      <c r="AG156" s="49"/>
    </row>
    <row r="157" spans="1:33" s="15" customFormat="1">
      <c r="A157" s="572"/>
      <c r="B157" s="572"/>
      <c r="C157" s="572"/>
      <c r="D157" s="572"/>
      <c r="E157" s="572"/>
      <c r="F157" s="572"/>
      <c r="G157" s="572"/>
      <c r="H157" s="572"/>
      <c r="I157" s="572"/>
      <c r="J157" s="572"/>
      <c r="K157" s="572"/>
      <c r="L157" s="572"/>
      <c r="M157" s="572"/>
      <c r="N157" s="1257"/>
      <c r="O157" s="646"/>
      <c r="Q157" s="697"/>
      <c r="U157" s="48"/>
      <c r="V157" s="48"/>
      <c r="W157" s="19"/>
      <c r="X157" s="19"/>
      <c r="Y157" s="19"/>
      <c r="Z157" s="19"/>
      <c r="AA157" s="19"/>
      <c r="AB157" s="20"/>
      <c r="AC157" s="8"/>
      <c r="AD157" s="1042"/>
      <c r="AE157" s="991"/>
      <c r="AF157" s="806"/>
      <c r="AG157" s="49"/>
    </row>
    <row r="158" spans="1:33" s="15" customFormat="1">
      <c r="A158" s="572"/>
      <c r="B158" s="572"/>
      <c r="C158" s="572"/>
      <c r="D158" s="572"/>
      <c r="E158" s="572"/>
      <c r="F158" s="572"/>
      <c r="G158" s="572"/>
      <c r="H158" s="572"/>
      <c r="I158" s="572"/>
      <c r="J158" s="572"/>
      <c r="K158" s="572"/>
      <c r="L158" s="572"/>
      <c r="M158" s="572"/>
      <c r="N158" s="1257"/>
      <c r="O158" s="646"/>
      <c r="Q158" s="697"/>
      <c r="U158" s="48"/>
      <c r="V158" s="48"/>
      <c r="W158" s="19"/>
      <c r="X158" s="19"/>
      <c r="Y158" s="19"/>
      <c r="Z158" s="19"/>
      <c r="AA158" s="19"/>
      <c r="AB158" s="20"/>
      <c r="AC158" s="8"/>
      <c r="AD158" s="1042"/>
      <c r="AE158" s="991"/>
      <c r="AF158" s="806"/>
      <c r="AG158" s="49"/>
    </row>
    <row r="159" spans="1:33" s="15" customFormat="1">
      <c r="A159" s="572"/>
      <c r="B159" s="572"/>
      <c r="C159" s="572"/>
      <c r="D159" s="572"/>
      <c r="E159" s="572"/>
      <c r="F159" s="572"/>
      <c r="G159" s="572"/>
      <c r="H159" s="572"/>
      <c r="I159" s="572"/>
      <c r="J159" s="572"/>
      <c r="K159" s="572"/>
      <c r="L159" s="572"/>
      <c r="M159" s="572"/>
      <c r="N159" s="1257"/>
      <c r="O159" s="646"/>
      <c r="Q159" s="697"/>
      <c r="U159" s="48"/>
      <c r="V159" s="48"/>
      <c r="W159" s="19"/>
      <c r="X159" s="19"/>
      <c r="Y159" s="19"/>
      <c r="Z159" s="19"/>
      <c r="AA159" s="19"/>
      <c r="AB159" s="20"/>
      <c r="AC159" s="8"/>
      <c r="AD159" s="1042"/>
      <c r="AE159" s="991"/>
      <c r="AF159" s="806"/>
      <c r="AG159" s="49"/>
    </row>
    <row r="160" spans="1:33" s="15" customFormat="1">
      <c r="A160" s="572"/>
      <c r="B160" s="572"/>
      <c r="C160" s="572"/>
      <c r="D160" s="572"/>
      <c r="E160" s="572"/>
      <c r="F160" s="572"/>
      <c r="G160" s="572"/>
      <c r="H160" s="572"/>
      <c r="I160" s="572"/>
      <c r="J160" s="572"/>
      <c r="K160" s="572"/>
      <c r="L160" s="572"/>
      <c r="M160" s="572"/>
      <c r="N160" s="1257"/>
      <c r="O160" s="646"/>
      <c r="Q160" s="697"/>
      <c r="U160" s="48"/>
      <c r="V160" s="48"/>
      <c r="W160" s="19"/>
      <c r="X160" s="19"/>
      <c r="Y160" s="19"/>
      <c r="Z160" s="19"/>
      <c r="AA160" s="19"/>
      <c r="AB160" s="20"/>
      <c r="AC160" s="8"/>
      <c r="AD160" s="1042"/>
      <c r="AE160" s="991"/>
      <c r="AF160" s="806"/>
      <c r="AG160" s="49"/>
    </row>
    <row r="161" spans="1:35" s="15" customFormat="1">
      <c r="A161" s="572"/>
      <c r="B161" s="572"/>
      <c r="C161" s="572"/>
      <c r="D161" s="572"/>
      <c r="E161" s="572"/>
      <c r="F161" s="572"/>
      <c r="G161" s="572"/>
      <c r="H161" s="572"/>
      <c r="I161" s="572"/>
      <c r="J161" s="572"/>
      <c r="K161" s="572"/>
      <c r="L161" s="572"/>
      <c r="M161" s="572"/>
      <c r="N161" s="1257"/>
      <c r="O161" s="646"/>
      <c r="Q161" s="697"/>
      <c r="U161" s="48"/>
      <c r="V161" s="48"/>
      <c r="W161" s="19"/>
      <c r="X161" s="19"/>
      <c r="Y161" s="19"/>
      <c r="Z161" s="19"/>
      <c r="AA161" s="19"/>
      <c r="AB161" s="20"/>
      <c r="AC161" s="8"/>
      <c r="AD161" s="1042"/>
      <c r="AE161" s="991"/>
      <c r="AF161" s="806"/>
      <c r="AG161" s="49"/>
    </row>
    <row r="162" spans="1:35" s="15" customFormat="1">
      <c r="A162" s="572"/>
      <c r="B162" s="572"/>
      <c r="C162" s="572"/>
      <c r="D162" s="572"/>
      <c r="E162" s="572"/>
      <c r="F162" s="572"/>
      <c r="G162" s="572"/>
      <c r="H162" s="572"/>
      <c r="I162" s="572"/>
      <c r="J162" s="572"/>
      <c r="K162" s="572"/>
      <c r="L162" s="572"/>
      <c r="M162" s="572"/>
      <c r="N162" s="1257"/>
      <c r="O162" s="646"/>
      <c r="Q162" s="697"/>
      <c r="U162" s="48"/>
      <c r="V162" s="48"/>
      <c r="W162" s="19"/>
      <c r="X162" s="19"/>
      <c r="Y162" s="19"/>
      <c r="Z162" s="19"/>
      <c r="AA162" s="19"/>
      <c r="AB162" s="20"/>
      <c r="AC162" s="8"/>
      <c r="AD162" s="1042"/>
      <c r="AE162" s="991"/>
      <c r="AF162" s="806"/>
      <c r="AG162" s="49"/>
    </row>
    <row r="163" spans="1:35" s="15" customFormat="1">
      <c r="A163" s="572"/>
      <c r="B163" s="572"/>
      <c r="C163" s="572"/>
      <c r="D163" s="572"/>
      <c r="E163" s="572"/>
      <c r="F163" s="572"/>
      <c r="G163" s="572"/>
      <c r="H163" s="572"/>
      <c r="I163" s="572"/>
      <c r="J163" s="572"/>
      <c r="K163" s="572"/>
      <c r="L163" s="572"/>
      <c r="M163" s="572"/>
      <c r="N163" s="1257"/>
      <c r="O163" s="646"/>
      <c r="Q163" s="697"/>
      <c r="U163" s="48"/>
      <c r="V163" s="48"/>
      <c r="W163" s="19"/>
      <c r="X163" s="19"/>
      <c r="Y163" s="19"/>
      <c r="Z163" s="19"/>
      <c r="AA163" s="19"/>
      <c r="AB163" s="20"/>
      <c r="AC163" s="8"/>
      <c r="AD163" s="1042"/>
      <c r="AE163" s="991"/>
      <c r="AF163" s="806"/>
      <c r="AG163" s="49"/>
    </row>
    <row r="164" spans="1:35" s="15" customFormat="1">
      <c r="A164" s="572"/>
      <c r="B164" s="572"/>
      <c r="C164" s="572"/>
      <c r="D164" s="572"/>
      <c r="E164" s="572"/>
      <c r="F164" s="572"/>
      <c r="G164" s="572"/>
      <c r="H164" s="572"/>
      <c r="I164" s="572"/>
      <c r="J164" s="572"/>
      <c r="K164" s="572"/>
      <c r="L164" s="572"/>
      <c r="M164" s="572"/>
      <c r="N164" s="1257"/>
      <c r="O164" s="646"/>
      <c r="Q164" s="697"/>
      <c r="U164" s="48"/>
      <c r="V164" s="48"/>
      <c r="W164" s="19"/>
      <c r="X164" s="19"/>
      <c r="Y164" s="19"/>
      <c r="Z164" s="19"/>
      <c r="AA164" s="19"/>
      <c r="AB164" s="20"/>
      <c r="AC164" s="8"/>
      <c r="AD164" s="1042"/>
      <c r="AE164" s="991"/>
      <c r="AF164" s="806"/>
      <c r="AG164" s="49"/>
    </row>
    <row r="165" spans="1:35" s="15" customFormat="1">
      <c r="A165" s="572"/>
      <c r="B165" s="572"/>
      <c r="C165" s="572"/>
      <c r="D165" s="572"/>
      <c r="E165" s="572"/>
      <c r="F165" s="572"/>
      <c r="G165" s="572"/>
      <c r="H165" s="572"/>
      <c r="I165" s="572"/>
      <c r="J165" s="572"/>
      <c r="K165" s="572"/>
      <c r="L165" s="572"/>
      <c r="M165" s="572"/>
      <c r="N165" s="1257"/>
      <c r="O165" s="646"/>
      <c r="Q165" s="697"/>
      <c r="U165" s="48"/>
      <c r="V165" s="48"/>
      <c r="W165" s="19"/>
      <c r="X165" s="19"/>
      <c r="Y165" s="19"/>
      <c r="Z165" s="19"/>
      <c r="AA165" s="19"/>
      <c r="AB165" s="20"/>
      <c r="AC165" s="8"/>
      <c r="AD165" s="1042"/>
      <c r="AE165" s="991"/>
      <c r="AF165" s="806"/>
      <c r="AG165" s="49"/>
    </row>
    <row r="166" spans="1:35" s="15" customFormat="1">
      <c r="A166" s="572"/>
      <c r="B166" s="572"/>
      <c r="C166" s="572"/>
      <c r="D166" s="572"/>
      <c r="E166" s="572"/>
      <c r="F166" s="572"/>
      <c r="G166" s="572"/>
      <c r="H166" s="572"/>
      <c r="I166" s="572"/>
      <c r="J166" s="572"/>
      <c r="K166" s="572"/>
      <c r="L166" s="572"/>
      <c r="M166" s="572"/>
      <c r="N166" s="1257"/>
      <c r="O166" s="646"/>
      <c r="Q166" s="697"/>
      <c r="U166" s="48"/>
      <c r="V166" s="48"/>
      <c r="W166" s="19"/>
      <c r="X166" s="19"/>
      <c r="Y166" s="19"/>
      <c r="Z166" s="19"/>
      <c r="AA166" s="19"/>
      <c r="AB166" s="20"/>
      <c r="AC166" s="8"/>
      <c r="AD166" s="1042"/>
      <c r="AE166" s="991"/>
      <c r="AF166" s="806"/>
      <c r="AG166" s="49"/>
    </row>
    <row r="167" spans="1:35" s="15" customFormat="1">
      <c r="A167" s="572"/>
      <c r="B167" s="572"/>
      <c r="C167" s="572"/>
      <c r="D167" s="572"/>
      <c r="E167" s="572"/>
      <c r="F167" s="572"/>
      <c r="G167" s="572"/>
      <c r="H167" s="572"/>
      <c r="I167" s="572"/>
      <c r="J167" s="572"/>
      <c r="K167" s="572"/>
      <c r="L167" s="572"/>
      <c r="M167" s="572"/>
      <c r="N167" s="1257"/>
      <c r="O167" s="646"/>
      <c r="Q167" s="697"/>
      <c r="U167" s="48"/>
      <c r="V167" s="48"/>
      <c r="W167" s="19"/>
      <c r="X167" s="19"/>
      <c r="Y167" s="19"/>
      <c r="Z167" s="19"/>
      <c r="AA167" s="19"/>
      <c r="AB167" s="20"/>
      <c r="AC167" s="8"/>
      <c r="AD167" s="1042"/>
      <c r="AE167" s="991"/>
      <c r="AF167" s="806"/>
      <c r="AG167" s="49"/>
    </row>
    <row r="168" spans="1:35" s="15" customFormat="1">
      <c r="A168" s="572"/>
      <c r="B168" s="572"/>
      <c r="C168" s="572"/>
      <c r="D168" s="572"/>
      <c r="E168" s="572"/>
      <c r="F168" s="572"/>
      <c r="G168" s="572"/>
      <c r="H168" s="572"/>
      <c r="I168" s="572"/>
      <c r="J168" s="572"/>
      <c r="K168" s="572"/>
      <c r="L168" s="572"/>
      <c r="M168" s="572"/>
      <c r="N168" s="1257"/>
      <c r="O168" s="646"/>
      <c r="Q168" s="697"/>
      <c r="U168" s="48"/>
      <c r="V168" s="48"/>
      <c r="W168" s="19"/>
      <c r="X168" s="19"/>
      <c r="Y168" s="19"/>
      <c r="Z168" s="19"/>
      <c r="AA168" s="19"/>
      <c r="AB168" s="20"/>
      <c r="AC168" s="8"/>
      <c r="AD168" s="1042"/>
      <c r="AE168" s="991"/>
      <c r="AF168" s="806"/>
      <c r="AG168" s="49"/>
    </row>
    <row r="169" spans="1:35" s="646" customFormat="1">
      <c r="A169" s="572"/>
      <c r="B169" s="572"/>
      <c r="C169" s="572"/>
      <c r="D169" s="572"/>
      <c r="E169" s="572"/>
      <c r="F169" s="572"/>
      <c r="G169" s="572"/>
      <c r="H169" s="572"/>
      <c r="I169" s="572"/>
      <c r="J169" s="572"/>
      <c r="K169" s="572"/>
      <c r="L169" s="572"/>
      <c r="M169" s="572"/>
      <c r="N169" s="1257"/>
      <c r="P169" s="15"/>
      <c r="Q169" s="697"/>
      <c r="R169" s="15"/>
      <c r="S169" s="15"/>
      <c r="T169" s="15"/>
      <c r="U169" s="48"/>
      <c r="V169" s="48"/>
      <c r="W169" s="19"/>
      <c r="X169" s="19"/>
      <c r="Y169" s="19"/>
      <c r="Z169" s="19"/>
      <c r="AA169" s="19"/>
      <c r="AB169" s="20"/>
      <c r="AC169" s="8"/>
      <c r="AD169" s="1042"/>
      <c r="AE169" s="991"/>
      <c r="AF169" s="806"/>
      <c r="AG169" s="49"/>
      <c r="AH169" s="15"/>
      <c r="AI169" s="15"/>
    </row>
    <row r="170" spans="1:35" s="646" customFormat="1">
      <c r="A170" s="572"/>
      <c r="B170" s="572"/>
      <c r="C170" s="572"/>
      <c r="D170" s="572"/>
      <c r="E170" s="572"/>
      <c r="F170" s="572"/>
      <c r="G170" s="572"/>
      <c r="H170" s="572"/>
      <c r="I170" s="572"/>
      <c r="J170" s="572"/>
      <c r="K170" s="572"/>
      <c r="L170" s="572"/>
      <c r="M170" s="572"/>
      <c r="N170" s="1257"/>
      <c r="P170" s="15"/>
      <c r="Q170" s="697"/>
      <c r="R170" s="15"/>
      <c r="S170" s="15"/>
      <c r="T170" s="15"/>
      <c r="U170" s="48"/>
      <c r="V170" s="48"/>
      <c r="W170" s="19"/>
      <c r="X170" s="19"/>
      <c r="Y170" s="19"/>
      <c r="Z170" s="19"/>
      <c r="AA170" s="19"/>
      <c r="AB170" s="20"/>
      <c r="AC170" s="8"/>
      <c r="AD170" s="1042"/>
      <c r="AE170" s="991"/>
      <c r="AF170" s="806"/>
      <c r="AG170" s="49"/>
      <c r="AH170" s="15"/>
      <c r="AI170" s="15"/>
    </row>
    <row r="171" spans="1:35" s="646" customFormat="1">
      <c r="A171" s="572"/>
      <c r="B171" s="572"/>
      <c r="C171" s="572"/>
      <c r="D171" s="572"/>
      <c r="E171" s="572"/>
      <c r="F171" s="572"/>
      <c r="G171" s="572"/>
      <c r="H171" s="572"/>
      <c r="I171" s="572"/>
      <c r="J171" s="572"/>
      <c r="K171" s="572"/>
      <c r="L171" s="572"/>
      <c r="M171" s="572"/>
      <c r="N171" s="1257"/>
      <c r="P171" s="15"/>
      <c r="Q171" s="697"/>
      <c r="R171" s="15"/>
      <c r="S171" s="15"/>
      <c r="T171" s="15"/>
      <c r="U171" s="48"/>
      <c r="V171" s="48"/>
      <c r="W171" s="19"/>
      <c r="X171" s="19"/>
      <c r="Y171" s="19"/>
      <c r="Z171" s="19"/>
      <c r="AA171" s="19"/>
      <c r="AB171" s="20"/>
      <c r="AC171" s="8"/>
      <c r="AD171" s="1042"/>
      <c r="AE171" s="991"/>
      <c r="AF171" s="806"/>
      <c r="AG171" s="49"/>
      <c r="AH171" s="15"/>
      <c r="AI171" s="15"/>
    </row>
    <row r="172" spans="1:35" s="646" customFormat="1">
      <c r="A172" s="572"/>
      <c r="B172" s="572"/>
      <c r="C172" s="572"/>
      <c r="D172" s="572"/>
      <c r="E172" s="572"/>
      <c r="F172" s="572"/>
      <c r="G172" s="572"/>
      <c r="H172" s="572"/>
      <c r="I172" s="572"/>
      <c r="J172" s="572"/>
      <c r="K172" s="572"/>
      <c r="L172" s="572"/>
      <c r="M172" s="572"/>
      <c r="N172" s="1257"/>
      <c r="P172" s="15"/>
      <c r="Q172" s="697"/>
      <c r="R172" s="15"/>
      <c r="S172" s="15"/>
      <c r="T172" s="15"/>
      <c r="U172" s="48"/>
      <c r="V172" s="48"/>
      <c r="W172" s="19"/>
      <c r="X172" s="19"/>
      <c r="Y172" s="19"/>
      <c r="Z172" s="19"/>
      <c r="AA172" s="19"/>
      <c r="AB172" s="20"/>
      <c r="AC172" s="8"/>
      <c r="AD172" s="1042"/>
      <c r="AE172" s="991"/>
      <c r="AF172" s="806"/>
      <c r="AG172" s="49"/>
      <c r="AH172" s="15"/>
      <c r="AI172" s="15"/>
    </row>
    <row r="173" spans="1:35" s="646" customFormat="1">
      <c r="A173" s="572"/>
      <c r="B173" s="572"/>
      <c r="C173" s="572"/>
      <c r="D173" s="572"/>
      <c r="E173" s="572"/>
      <c r="F173" s="572"/>
      <c r="G173" s="572"/>
      <c r="H173" s="572"/>
      <c r="I173" s="572"/>
      <c r="J173" s="572"/>
      <c r="K173" s="572"/>
      <c r="L173" s="572"/>
      <c r="M173" s="572"/>
      <c r="N173" s="1257"/>
      <c r="P173" s="15"/>
      <c r="Q173" s="697"/>
      <c r="R173" s="15"/>
      <c r="S173" s="15"/>
      <c r="T173" s="15"/>
      <c r="U173" s="48"/>
      <c r="V173" s="48"/>
      <c r="W173" s="19"/>
      <c r="X173" s="19"/>
      <c r="Y173" s="19"/>
      <c r="Z173" s="19"/>
      <c r="AA173" s="19"/>
      <c r="AB173" s="20"/>
      <c r="AC173" s="8"/>
      <c r="AD173" s="1042"/>
      <c r="AE173" s="991"/>
      <c r="AF173" s="806"/>
      <c r="AG173" s="49"/>
      <c r="AH173" s="15"/>
      <c r="AI173" s="15"/>
    </row>
    <row r="174" spans="1:35" s="646" customFormat="1">
      <c r="A174" s="572"/>
      <c r="B174" s="572"/>
      <c r="C174" s="572"/>
      <c r="D174" s="572"/>
      <c r="E174" s="572"/>
      <c r="F174" s="572"/>
      <c r="G174" s="572"/>
      <c r="H174" s="572"/>
      <c r="I174" s="572"/>
      <c r="J174" s="572"/>
      <c r="K174" s="572"/>
      <c r="L174" s="572"/>
      <c r="M174" s="572"/>
      <c r="N174" s="1257"/>
      <c r="P174" s="15"/>
      <c r="Q174" s="697"/>
      <c r="R174" s="15"/>
      <c r="S174" s="15"/>
      <c r="T174" s="15"/>
      <c r="U174" s="48"/>
      <c r="V174" s="48"/>
      <c r="W174" s="19"/>
      <c r="X174" s="19"/>
      <c r="Y174" s="19"/>
      <c r="Z174" s="19"/>
      <c r="AA174" s="19"/>
      <c r="AB174" s="20"/>
      <c r="AC174" s="8"/>
      <c r="AD174" s="1042"/>
      <c r="AE174" s="991"/>
      <c r="AF174" s="806"/>
      <c r="AG174" s="49"/>
      <c r="AH174" s="15"/>
      <c r="AI174" s="15"/>
    </row>
    <row r="175" spans="1:35" s="646" customFormat="1">
      <c r="A175" s="572"/>
      <c r="B175" s="572"/>
      <c r="C175" s="572"/>
      <c r="D175" s="572"/>
      <c r="E175" s="572"/>
      <c r="F175" s="572"/>
      <c r="G175" s="572"/>
      <c r="H175" s="572"/>
      <c r="I175" s="572"/>
      <c r="J175" s="572"/>
      <c r="K175" s="572"/>
      <c r="L175" s="572"/>
      <c r="M175" s="572"/>
      <c r="N175" s="1257"/>
      <c r="P175" s="15"/>
      <c r="Q175" s="697"/>
      <c r="R175" s="15"/>
      <c r="S175" s="15"/>
      <c r="T175" s="15"/>
      <c r="U175" s="48"/>
      <c r="V175" s="48"/>
      <c r="W175" s="19"/>
      <c r="X175" s="19"/>
      <c r="Y175" s="19"/>
      <c r="Z175" s="19"/>
      <c r="AA175" s="19"/>
      <c r="AB175" s="20"/>
      <c r="AC175" s="8"/>
      <c r="AD175" s="1042"/>
      <c r="AE175" s="991"/>
      <c r="AF175" s="806"/>
      <c r="AG175" s="49"/>
      <c r="AH175" s="15"/>
      <c r="AI175" s="15"/>
    </row>
    <row r="176" spans="1:35" s="646" customFormat="1">
      <c r="A176" s="572"/>
      <c r="B176" s="572"/>
      <c r="C176" s="572"/>
      <c r="D176" s="572"/>
      <c r="E176" s="572"/>
      <c r="F176" s="572"/>
      <c r="G176" s="572"/>
      <c r="H176" s="572"/>
      <c r="I176" s="572"/>
      <c r="J176" s="572"/>
      <c r="K176" s="572"/>
      <c r="L176" s="572"/>
      <c r="M176" s="572"/>
      <c r="N176" s="1257"/>
      <c r="P176" s="15"/>
      <c r="Q176" s="697"/>
      <c r="R176" s="15"/>
      <c r="S176" s="15"/>
      <c r="T176" s="15"/>
      <c r="U176" s="48"/>
      <c r="V176" s="48"/>
      <c r="W176" s="19"/>
      <c r="X176" s="19"/>
      <c r="Y176" s="19"/>
      <c r="Z176" s="19"/>
      <c r="AA176" s="19"/>
      <c r="AB176" s="20"/>
      <c r="AC176" s="8"/>
      <c r="AD176" s="1042"/>
      <c r="AE176" s="991"/>
      <c r="AF176" s="806"/>
      <c r="AG176" s="49"/>
      <c r="AH176" s="15"/>
      <c r="AI176" s="15"/>
    </row>
    <row r="177" spans="1:35" s="646" customFormat="1">
      <c r="A177" s="572"/>
      <c r="B177" s="572"/>
      <c r="C177" s="572"/>
      <c r="D177" s="572"/>
      <c r="E177" s="572"/>
      <c r="F177" s="572"/>
      <c r="G177" s="572"/>
      <c r="H177" s="572"/>
      <c r="I177" s="572"/>
      <c r="J177" s="572"/>
      <c r="K177" s="572"/>
      <c r="L177" s="572"/>
      <c r="M177" s="572"/>
      <c r="N177" s="1257"/>
      <c r="P177" s="15"/>
      <c r="Q177" s="697"/>
      <c r="R177" s="15"/>
      <c r="S177" s="15"/>
      <c r="T177" s="15"/>
      <c r="U177" s="48"/>
      <c r="V177" s="48"/>
      <c r="W177" s="19"/>
      <c r="X177" s="19"/>
      <c r="Y177" s="19"/>
      <c r="Z177" s="19"/>
      <c r="AA177" s="19"/>
      <c r="AB177" s="20"/>
      <c r="AC177" s="8"/>
      <c r="AD177" s="1042"/>
      <c r="AE177" s="991"/>
      <c r="AF177" s="806"/>
      <c r="AG177" s="49"/>
      <c r="AH177" s="15"/>
      <c r="AI177" s="15"/>
    </row>
    <row r="178" spans="1:35" s="646" customFormat="1">
      <c r="A178" s="572"/>
      <c r="B178" s="572"/>
      <c r="C178" s="572"/>
      <c r="D178" s="572"/>
      <c r="E178" s="572"/>
      <c r="F178" s="572"/>
      <c r="G178" s="572"/>
      <c r="H178" s="572"/>
      <c r="I178" s="572"/>
      <c r="J178" s="572"/>
      <c r="K178" s="572"/>
      <c r="L178" s="572"/>
      <c r="M178" s="572"/>
      <c r="N178" s="1257"/>
      <c r="P178" s="15"/>
      <c r="Q178" s="697"/>
      <c r="R178" s="15"/>
      <c r="S178" s="15"/>
      <c r="T178" s="15"/>
      <c r="U178" s="48"/>
      <c r="V178" s="48"/>
      <c r="W178" s="19"/>
      <c r="X178" s="19"/>
      <c r="Y178" s="19"/>
      <c r="Z178" s="19"/>
      <c r="AA178" s="19"/>
      <c r="AB178" s="20"/>
      <c r="AC178" s="8"/>
      <c r="AD178" s="1042"/>
      <c r="AE178" s="991"/>
      <c r="AF178" s="806"/>
      <c r="AG178" s="49"/>
      <c r="AH178" s="15"/>
      <c r="AI178" s="15"/>
    </row>
    <row r="179" spans="1:35" s="646" customFormat="1">
      <c r="A179" s="572"/>
      <c r="B179" s="572"/>
      <c r="C179" s="572"/>
      <c r="D179" s="572"/>
      <c r="E179" s="572"/>
      <c r="F179" s="572"/>
      <c r="G179" s="572"/>
      <c r="H179" s="572"/>
      <c r="I179" s="572"/>
      <c r="J179" s="572"/>
      <c r="K179" s="572"/>
      <c r="L179" s="572"/>
      <c r="M179" s="572"/>
      <c r="N179" s="1257"/>
      <c r="P179" s="15"/>
      <c r="Q179" s="697"/>
      <c r="R179" s="15"/>
      <c r="S179" s="15"/>
      <c r="T179" s="15"/>
      <c r="U179" s="48"/>
      <c r="V179" s="48"/>
      <c r="W179" s="19"/>
      <c r="X179" s="19"/>
      <c r="Y179" s="19"/>
      <c r="Z179" s="19"/>
      <c r="AA179" s="19"/>
      <c r="AB179" s="20"/>
      <c r="AC179" s="8"/>
      <c r="AD179" s="1042"/>
      <c r="AE179" s="991"/>
      <c r="AF179" s="806"/>
      <c r="AG179" s="49"/>
      <c r="AH179" s="15"/>
      <c r="AI179" s="15"/>
    </row>
    <row r="180" spans="1:35" s="646" customFormat="1">
      <c r="A180" s="572"/>
      <c r="B180" s="572"/>
      <c r="C180" s="572"/>
      <c r="D180" s="572"/>
      <c r="E180" s="572"/>
      <c r="F180" s="572"/>
      <c r="G180" s="572"/>
      <c r="H180" s="572"/>
      <c r="I180" s="572"/>
      <c r="J180" s="572"/>
      <c r="K180" s="572"/>
      <c r="L180" s="572"/>
      <c r="M180" s="572"/>
      <c r="N180" s="1257"/>
      <c r="P180" s="15"/>
      <c r="Q180" s="697"/>
      <c r="R180" s="15"/>
      <c r="S180" s="15"/>
      <c r="T180" s="15"/>
      <c r="U180" s="48"/>
      <c r="V180" s="48"/>
      <c r="W180" s="19"/>
      <c r="X180" s="19"/>
      <c r="Y180" s="19"/>
      <c r="Z180" s="19"/>
      <c r="AA180" s="19"/>
      <c r="AB180" s="20"/>
      <c r="AC180" s="8"/>
      <c r="AD180" s="1042"/>
      <c r="AE180" s="991"/>
      <c r="AF180" s="806"/>
      <c r="AG180" s="49"/>
      <c r="AH180" s="15"/>
      <c r="AI180" s="15"/>
    </row>
    <row r="181" spans="1:35" s="646" customFormat="1">
      <c r="A181" s="572"/>
      <c r="B181" s="572"/>
      <c r="C181" s="572"/>
      <c r="D181" s="572"/>
      <c r="E181" s="572"/>
      <c r="F181" s="572"/>
      <c r="G181" s="572"/>
      <c r="H181" s="572"/>
      <c r="I181" s="572"/>
      <c r="J181" s="572"/>
      <c r="K181" s="572"/>
      <c r="L181" s="572"/>
      <c r="M181" s="572"/>
      <c r="N181" s="1257"/>
      <c r="P181" s="15"/>
      <c r="Q181" s="697"/>
      <c r="R181" s="15"/>
      <c r="S181" s="15"/>
      <c r="T181" s="15"/>
      <c r="U181" s="48"/>
      <c r="V181" s="48"/>
      <c r="W181" s="19"/>
      <c r="X181" s="19"/>
      <c r="Y181" s="19"/>
      <c r="Z181" s="19"/>
      <c r="AA181" s="19"/>
      <c r="AB181" s="20"/>
      <c r="AC181" s="8"/>
      <c r="AD181" s="1042"/>
      <c r="AE181" s="991"/>
      <c r="AF181" s="806"/>
      <c r="AG181" s="49"/>
      <c r="AH181" s="15"/>
      <c r="AI181" s="15"/>
    </row>
    <row r="182" spans="1:35" s="646" customFormat="1">
      <c r="A182" s="572"/>
      <c r="B182" s="572"/>
      <c r="C182" s="572"/>
      <c r="D182" s="572"/>
      <c r="E182" s="572"/>
      <c r="F182" s="572"/>
      <c r="G182" s="572"/>
      <c r="H182" s="572"/>
      <c r="I182" s="572"/>
      <c r="J182" s="572"/>
      <c r="K182" s="572"/>
      <c r="L182" s="572"/>
      <c r="M182" s="572"/>
      <c r="N182" s="1257"/>
      <c r="P182" s="15"/>
      <c r="Q182" s="697"/>
      <c r="R182" s="15"/>
      <c r="S182" s="15"/>
      <c r="T182" s="15"/>
      <c r="U182" s="48"/>
      <c r="V182" s="48"/>
      <c r="W182" s="19"/>
      <c r="X182" s="19"/>
      <c r="Y182" s="19"/>
      <c r="Z182" s="19"/>
      <c r="AA182" s="19"/>
      <c r="AB182" s="20"/>
      <c r="AC182" s="8"/>
      <c r="AD182" s="1042"/>
      <c r="AE182" s="991"/>
      <c r="AF182" s="806"/>
      <c r="AG182" s="49"/>
      <c r="AH182" s="15"/>
      <c r="AI182" s="15"/>
    </row>
    <row r="183" spans="1:35" s="646" customFormat="1">
      <c r="A183" s="572"/>
      <c r="B183" s="572"/>
      <c r="C183" s="572"/>
      <c r="D183" s="572"/>
      <c r="E183" s="572"/>
      <c r="F183" s="572"/>
      <c r="G183" s="572"/>
      <c r="H183" s="572"/>
      <c r="I183" s="572"/>
      <c r="J183" s="572"/>
      <c r="K183" s="572"/>
      <c r="L183" s="572"/>
      <c r="M183" s="572"/>
      <c r="N183" s="1257"/>
      <c r="P183" s="15"/>
      <c r="Q183" s="697"/>
      <c r="R183" s="15"/>
      <c r="S183" s="15"/>
      <c r="T183" s="15"/>
      <c r="U183" s="48"/>
      <c r="V183" s="48"/>
      <c r="W183" s="19"/>
      <c r="X183" s="19"/>
      <c r="Y183" s="19"/>
      <c r="Z183" s="19"/>
      <c r="AA183" s="19"/>
      <c r="AB183" s="20"/>
      <c r="AC183" s="8"/>
      <c r="AD183" s="1042"/>
      <c r="AE183" s="991"/>
      <c r="AF183" s="806"/>
      <c r="AG183" s="49"/>
      <c r="AH183" s="15"/>
      <c r="AI183" s="15"/>
    </row>
    <row r="184" spans="1:35" s="646" customFormat="1">
      <c r="A184" s="572"/>
      <c r="B184" s="572"/>
      <c r="C184" s="572"/>
      <c r="D184" s="572"/>
      <c r="E184" s="572"/>
      <c r="F184" s="572"/>
      <c r="G184" s="572"/>
      <c r="H184" s="572"/>
      <c r="I184" s="572"/>
      <c r="J184" s="572"/>
      <c r="K184" s="572"/>
      <c r="L184" s="572"/>
      <c r="M184" s="572"/>
      <c r="N184" s="1257"/>
      <c r="P184" s="15"/>
      <c r="Q184" s="697"/>
      <c r="R184" s="15"/>
      <c r="S184" s="15"/>
      <c r="T184" s="15"/>
      <c r="U184" s="48"/>
      <c r="V184" s="48"/>
      <c r="W184" s="19"/>
      <c r="X184" s="19"/>
      <c r="Y184" s="19"/>
      <c r="Z184" s="19"/>
      <c r="AA184" s="19"/>
      <c r="AB184" s="20"/>
      <c r="AC184" s="8"/>
      <c r="AD184" s="1042"/>
      <c r="AE184" s="991"/>
      <c r="AF184" s="806"/>
      <c r="AG184" s="49"/>
      <c r="AH184" s="15"/>
      <c r="AI184" s="15"/>
    </row>
    <row r="185" spans="1:35" s="646" customFormat="1">
      <c r="A185" s="572"/>
      <c r="B185" s="572"/>
      <c r="C185" s="572"/>
      <c r="D185" s="572"/>
      <c r="E185" s="572"/>
      <c r="F185" s="572"/>
      <c r="G185" s="572"/>
      <c r="H185" s="572"/>
      <c r="I185" s="572"/>
      <c r="J185" s="572"/>
      <c r="K185" s="572"/>
      <c r="L185" s="572"/>
      <c r="M185" s="572"/>
      <c r="N185" s="1257"/>
      <c r="P185" s="15"/>
      <c r="Q185" s="697"/>
      <c r="R185" s="15"/>
      <c r="S185" s="15"/>
      <c r="T185" s="15"/>
      <c r="U185" s="48"/>
      <c r="V185" s="48"/>
      <c r="W185" s="19"/>
      <c r="X185" s="19"/>
      <c r="Y185" s="19"/>
      <c r="Z185" s="19"/>
      <c r="AA185" s="19"/>
      <c r="AB185" s="20"/>
      <c r="AC185" s="8"/>
      <c r="AD185" s="1042"/>
      <c r="AE185" s="991"/>
      <c r="AF185" s="806"/>
      <c r="AG185" s="49"/>
      <c r="AH185" s="15"/>
      <c r="AI185" s="15"/>
    </row>
    <row r="186" spans="1:35" s="646" customFormat="1">
      <c r="A186" s="572"/>
      <c r="B186" s="572"/>
      <c r="C186" s="572"/>
      <c r="D186" s="572"/>
      <c r="E186" s="572"/>
      <c r="F186" s="572"/>
      <c r="G186" s="572"/>
      <c r="H186" s="572"/>
      <c r="I186" s="572"/>
      <c r="J186" s="572"/>
      <c r="K186" s="572"/>
      <c r="L186" s="572"/>
      <c r="M186" s="572"/>
      <c r="N186" s="1257"/>
      <c r="P186" s="15"/>
      <c r="Q186" s="697"/>
      <c r="R186" s="15"/>
      <c r="S186" s="15"/>
      <c r="T186" s="15"/>
      <c r="U186" s="48"/>
      <c r="V186" s="48"/>
      <c r="W186" s="19"/>
      <c r="X186" s="19"/>
      <c r="Y186" s="19"/>
      <c r="Z186" s="19"/>
      <c r="AA186" s="19"/>
      <c r="AB186" s="20"/>
      <c r="AC186" s="8"/>
      <c r="AD186" s="1042"/>
      <c r="AE186" s="991"/>
      <c r="AF186" s="806"/>
      <c r="AG186" s="49"/>
      <c r="AH186" s="15"/>
      <c r="AI186" s="15"/>
    </row>
    <row r="187" spans="1:35" s="646" customFormat="1">
      <c r="A187" s="572"/>
      <c r="B187" s="572"/>
      <c r="C187" s="572"/>
      <c r="D187" s="572"/>
      <c r="E187" s="572"/>
      <c r="F187" s="572"/>
      <c r="G187" s="572"/>
      <c r="H187" s="572"/>
      <c r="I187" s="572"/>
      <c r="J187" s="572"/>
      <c r="K187" s="572"/>
      <c r="L187" s="572"/>
      <c r="M187" s="572"/>
      <c r="N187" s="1257"/>
      <c r="P187" s="15"/>
      <c r="Q187" s="697"/>
      <c r="R187" s="15"/>
      <c r="S187" s="15"/>
      <c r="T187" s="15"/>
      <c r="U187" s="48"/>
      <c r="V187" s="48"/>
      <c r="W187" s="19"/>
      <c r="X187" s="19"/>
      <c r="Y187" s="19"/>
      <c r="Z187" s="19"/>
      <c r="AA187" s="19"/>
      <c r="AB187" s="20"/>
      <c r="AC187" s="8"/>
      <c r="AD187" s="1042"/>
      <c r="AE187" s="991"/>
      <c r="AF187" s="806"/>
      <c r="AG187" s="49"/>
      <c r="AH187" s="15"/>
      <c r="AI187" s="15"/>
    </row>
    <row r="188" spans="1:35" s="646" customFormat="1">
      <c r="A188" s="572"/>
      <c r="B188" s="572"/>
      <c r="C188" s="572"/>
      <c r="D188" s="572"/>
      <c r="E188" s="572"/>
      <c r="F188" s="572"/>
      <c r="G188" s="572"/>
      <c r="H188" s="572"/>
      <c r="I188" s="572"/>
      <c r="J188" s="572"/>
      <c r="K188" s="572"/>
      <c r="L188" s="572"/>
      <c r="M188" s="572"/>
      <c r="N188" s="1257"/>
      <c r="P188" s="15"/>
      <c r="Q188" s="697"/>
      <c r="R188" s="15"/>
      <c r="S188" s="15"/>
      <c r="T188" s="15"/>
      <c r="U188" s="48"/>
      <c r="V188" s="48"/>
      <c r="W188" s="19"/>
      <c r="X188" s="19"/>
      <c r="Y188" s="19"/>
      <c r="Z188" s="19"/>
      <c r="AA188" s="19"/>
      <c r="AB188" s="20"/>
      <c r="AC188" s="8"/>
      <c r="AD188" s="1042"/>
      <c r="AE188" s="991"/>
      <c r="AF188" s="806"/>
      <c r="AG188" s="49"/>
      <c r="AH188" s="15"/>
      <c r="AI188" s="15"/>
    </row>
    <row r="189" spans="1:35" s="646" customFormat="1">
      <c r="A189" s="572"/>
      <c r="B189" s="572"/>
      <c r="C189" s="572"/>
      <c r="D189" s="572"/>
      <c r="E189" s="572"/>
      <c r="F189" s="572"/>
      <c r="G189" s="572"/>
      <c r="H189" s="572"/>
      <c r="I189" s="572"/>
      <c r="J189" s="572"/>
      <c r="K189" s="572"/>
      <c r="L189" s="572"/>
      <c r="M189" s="572"/>
      <c r="N189" s="1257"/>
      <c r="P189" s="15"/>
      <c r="Q189" s="697"/>
      <c r="R189" s="15"/>
      <c r="S189" s="15"/>
      <c r="T189" s="15"/>
      <c r="U189" s="48"/>
      <c r="V189" s="48"/>
      <c r="W189" s="19"/>
      <c r="X189" s="19"/>
      <c r="Y189" s="19"/>
      <c r="Z189" s="19"/>
      <c r="AA189" s="19"/>
      <c r="AB189" s="20"/>
      <c r="AC189" s="8"/>
      <c r="AD189" s="1042"/>
      <c r="AE189" s="991"/>
      <c r="AF189" s="806"/>
      <c r="AG189" s="49"/>
      <c r="AH189" s="15"/>
      <c r="AI189" s="15"/>
    </row>
    <row r="190" spans="1:35" s="646" customFormat="1">
      <c r="A190" s="572"/>
      <c r="B190" s="572"/>
      <c r="C190" s="572"/>
      <c r="D190" s="572"/>
      <c r="E190" s="572"/>
      <c r="F190" s="572"/>
      <c r="G190" s="572"/>
      <c r="H190" s="572"/>
      <c r="I190" s="572"/>
      <c r="J190" s="572"/>
      <c r="K190" s="572"/>
      <c r="L190" s="572"/>
      <c r="M190" s="572"/>
      <c r="N190" s="1257"/>
      <c r="P190" s="15"/>
      <c r="Q190" s="697"/>
      <c r="R190" s="15"/>
      <c r="S190" s="15"/>
      <c r="T190" s="15"/>
      <c r="U190" s="48"/>
      <c r="V190" s="48"/>
      <c r="W190" s="19"/>
      <c r="X190" s="19"/>
      <c r="Y190" s="19"/>
      <c r="Z190" s="19"/>
      <c r="AA190" s="19"/>
      <c r="AB190" s="20"/>
      <c r="AC190" s="8"/>
      <c r="AD190" s="1042"/>
      <c r="AE190" s="991"/>
      <c r="AF190" s="806"/>
      <c r="AG190" s="49"/>
      <c r="AH190" s="15"/>
      <c r="AI190" s="15"/>
    </row>
    <row r="191" spans="1:35" s="646" customFormat="1">
      <c r="A191" s="572"/>
      <c r="B191" s="572"/>
      <c r="C191" s="572"/>
      <c r="D191" s="572"/>
      <c r="E191" s="572"/>
      <c r="F191" s="572"/>
      <c r="G191" s="572"/>
      <c r="H191" s="572"/>
      <c r="I191" s="572"/>
      <c r="J191" s="572"/>
      <c r="K191" s="572"/>
      <c r="L191" s="572"/>
      <c r="M191" s="572"/>
      <c r="N191" s="1257"/>
      <c r="P191" s="15"/>
      <c r="Q191" s="697"/>
      <c r="R191" s="15"/>
      <c r="S191" s="15"/>
      <c r="T191" s="15"/>
      <c r="U191" s="48"/>
      <c r="V191" s="48"/>
      <c r="W191" s="19"/>
      <c r="X191" s="19"/>
      <c r="Y191" s="19"/>
      <c r="Z191" s="19"/>
      <c r="AA191" s="19"/>
      <c r="AB191" s="20"/>
      <c r="AC191" s="8"/>
      <c r="AD191" s="1042"/>
      <c r="AE191" s="991"/>
      <c r="AF191" s="806"/>
      <c r="AG191" s="49"/>
      <c r="AH191" s="15"/>
      <c r="AI191" s="15"/>
    </row>
    <row r="192" spans="1:35" s="646" customFormat="1">
      <c r="A192" s="572"/>
      <c r="B192" s="572"/>
      <c r="C192" s="572"/>
      <c r="D192" s="572"/>
      <c r="E192" s="572"/>
      <c r="F192" s="572"/>
      <c r="G192" s="572"/>
      <c r="H192" s="572"/>
      <c r="I192" s="572"/>
      <c r="J192" s="572"/>
      <c r="K192" s="572"/>
      <c r="L192" s="572"/>
      <c r="M192" s="572"/>
      <c r="N192" s="1257"/>
      <c r="P192" s="15"/>
      <c r="Q192" s="697"/>
      <c r="R192" s="15"/>
      <c r="S192" s="15"/>
      <c r="T192" s="15"/>
      <c r="U192" s="48"/>
      <c r="V192" s="48"/>
      <c r="W192" s="19"/>
      <c r="X192" s="19"/>
      <c r="Y192" s="19"/>
      <c r="Z192" s="19"/>
      <c r="AA192" s="19"/>
      <c r="AB192" s="20"/>
      <c r="AC192" s="8"/>
      <c r="AD192" s="1042"/>
      <c r="AE192" s="991"/>
      <c r="AF192" s="806"/>
      <c r="AG192" s="49"/>
      <c r="AH192" s="15"/>
      <c r="AI192" s="15"/>
    </row>
    <row r="193" spans="1:35" s="646" customFormat="1">
      <c r="A193" s="572"/>
      <c r="B193" s="572"/>
      <c r="C193" s="572"/>
      <c r="D193" s="572"/>
      <c r="E193" s="572"/>
      <c r="F193" s="572"/>
      <c r="G193" s="572"/>
      <c r="H193" s="572"/>
      <c r="I193" s="572"/>
      <c r="J193" s="572"/>
      <c r="K193" s="572"/>
      <c r="L193" s="572"/>
      <c r="M193" s="572"/>
      <c r="N193" s="1257"/>
      <c r="P193" s="15"/>
      <c r="Q193" s="697"/>
      <c r="R193" s="15"/>
      <c r="S193" s="15"/>
      <c r="T193" s="15"/>
      <c r="U193" s="48"/>
      <c r="V193" s="48"/>
      <c r="W193" s="19"/>
      <c r="X193" s="19"/>
      <c r="Y193" s="19"/>
      <c r="Z193" s="19"/>
      <c r="AA193" s="19"/>
      <c r="AB193" s="20"/>
      <c r="AC193" s="8"/>
      <c r="AD193" s="1042"/>
      <c r="AE193" s="991"/>
      <c r="AF193" s="806"/>
      <c r="AG193" s="49"/>
      <c r="AH193" s="15"/>
      <c r="AI193" s="15"/>
    </row>
    <row r="194" spans="1:35" s="646" customFormat="1">
      <c r="A194" s="572"/>
      <c r="B194" s="572"/>
      <c r="C194" s="572"/>
      <c r="D194" s="572"/>
      <c r="E194" s="572"/>
      <c r="F194" s="572"/>
      <c r="G194" s="572"/>
      <c r="H194" s="572"/>
      <c r="I194" s="572"/>
      <c r="J194" s="572"/>
      <c r="K194" s="572"/>
      <c r="L194" s="572"/>
      <c r="M194" s="572"/>
      <c r="N194" s="1257"/>
      <c r="P194" s="15"/>
      <c r="Q194" s="697"/>
      <c r="R194" s="15"/>
      <c r="S194" s="15"/>
      <c r="T194" s="15"/>
      <c r="U194" s="48"/>
      <c r="V194" s="48"/>
      <c r="W194" s="19"/>
      <c r="X194" s="19"/>
      <c r="Y194" s="19"/>
      <c r="Z194" s="19"/>
      <c r="AA194" s="19"/>
      <c r="AB194" s="20"/>
      <c r="AC194" s="8"/>
      <c r="AD194" s="1042"/>
      <c r="AE194" s="991"/>
      <c r="AF194" s="806"/>
      <c r="AG194" s="49"/>
      <c r="AH194" s="15"/>
      <c r="AI194" s="15"/>
    </row>
    <row r="195" spans="1:35" s="646" customFormat="1">
      <c r="A195" s="572"/>
      <c r="B195" s="572"/>
      <c r="C195" s="572"/>
      <c r="D195" s="572"/>
      <c r="E195" s="572"/>
      <c r="F195" s="572"/>
      <c r="G195" s="572"/>
      <c r="H195" s="572"/>
      <c r="I195" s="572"/>
      <c r="J195" s="572"/>
      <c r="K195" s="572"/>
      <c r="L195" s="572"/>
      <c r="M195" s="572"/>
      <c r="N195" s="1257"/>
      <c r="P195" s="15"/>
      <c r="Q195" s="697"/>
      <c r="R195" s="15"/>
      <c r="S195" s="15"/>
      <c r="T195" s="15"/>
      <c r="U195" s="48"/>
      <c r="V195" s="48"/>
      <c r="W195" s="19"/>
      <c r="X195" s="19"/>
      <c r="Y195" s="19"/>
      <c r="Z195" s="19"/>
      <c r="AA195" s="19"/>
      <c r="AB195" s="20"/>
      <c r="AC195" s="8"/>
      <c r="AD195" s="1042"/>
      <c r="AE195" s="991"/>
      <c r="AF195" s="806"/>
      <c r="AG195" s="49"/>
      <c r="AH195" s="15"/>
      <c r="AI195" s="15"/>
    </row>
    <row r="196" spans="1:35" s="646" customFormat="1">
      <c r="A196" s="572"/>
      <c r="B196" s="572"/>
      <c r="C196" s="572"/>
      <c r="D196" s="572"/>
      <c r="E196" s="572"/>
      <c r="F196" s="572"/>
      <c r="G196" s="572"/>
      <c r="H196" s="572"/>
      <c r="I196" s="572"/>
      <c r="J196" s="572"/>
      <c r="K196" s="572"/>
      <c r="L196" s="572"/>
      <c r="M196" s="572"/>
      <c r="N196" s="1257"/>
      <c r="P196" s="15"/>
      <c r="Q196" s="697"/>
      <c r="R196" s="15"/>
      <c r="S196" s="15"/>
      <c r="T196" s="15"/>
      <c r="U196" s="48"/>
      <c r="V196" s="48"/>
      <c r="W196" s="19"/>
      <c r="X196" s="19"/>
      <c r="Y196" s="19"/>
      <c r="Z196" s="19"/>
      <c r="AA196" s="19"/>
      <c r="AB196" s="20"/>
      <c r="AC196" s="8"/>
      <c r="AD196" s="1042"/>
      <c r="AE196" s="991"/>
      <c r="AF196" s="806"/>
      <c r="AG196" s="49"/>
      <c r="AH196" s="15"/>
      <c r="AI196" s="15"/>
    </row>
    <row r="197" spans="1:35" s="646" customFormat="1">
      <c r="A197" s="572"/>
      <c r="B197" s="572"/>
      <c r="C197" s="572"/>
      <c r="D197" s="572"/>
      <c r="E197" s="572"/>
      <c r="F197" s="572"/>
      <c r="G197" s="572"/>
      <c r="H197" s="572"/>
      <c r="I197" s="572"/>
      <c r="J197" s="572"/>
      <c r="K197" s="572"/>
      <c r="L197" s="572"/>
      <c r="M197" s="572"/>
      <c r="N197" s="1257"/>
      <c r="P197" s="15"/>
      <c r="Q197" s="697"/>
      <c r="R197" s="15"/>
      <c r="S197" s="15"/>
      <c r="T197" s="15"/>
      <c r="U197" s="48"/>
      <c r="V197" s="48"/>
      <c r="W197" s="19"/>
      <c r="X197" s="19"/>
      <c r="Y197" s="19"/>
      <c r="Z197" s="19"/>
      <c r="AA197" s="19"/>
      <c r="AB197" s="20"/>
      <c r="AC197" s="8"/>
      <c r="AD197" s="1042"/>
      <c r="AE197" s="991"/>
      <c r="AF197" s="806"/>
      <c r="AG197" s="49"/>
      <c r="AH197" s="15"/>
      <c r="AI197" s="15"/>
    </row>
    <row r="198" spans="1:35" s="646" customFormat="1">
      <c r="A198" s="572"/>
      <c r="B198" s="572"/>
      <c r="C198" s="572"/>
      <c r="D198" s="572"/>
      <c r="E198" s="572"/>
      <c r="F198" s="572"/>
      <c r="G198" s="572"/>
      <c r="H198" s="572"/>
      <c r="I198" s="572"/>
      <c r="J198" s="572"/>
      <c r="K198" s="572"/>
      <c r="L198" s="572"/>
      <c r="M198" s="572"/>
      <c r="N198" s="1257"/>
      <c r="P198" s="15"/>
      <c r="Q198" s="697"/>
      <c r="R198" s="15"/>
      <c r="S198" s="15"/>
      <c r="T198" s="15"/>
      <c r="U198" s="48"/>
      <c r="V198" s="48"/>
      <c r="W198" s="19"/>
      <c r="X198" s="19"/>
      <c r="Y198" s="19"/>
      <c r="Z198" s="19"/>
      <c r="AA198" s="19"/>
      <c r="AB198" s="20"/>
      <c r="AC198" s="8"/>
      <c r="AD198" s="1042"/>
      <c r="AE198" s="991"/>
      <c r="AF198" s="806"/>
      <c r="AG198" s="49"/>
      <c r="AH198" s="15"/>
      <c r="AI198" s="15"/>
    </row>
    <row r="199" spans="1:35" s="646" customFormat="1">
      <c r="A199" s="572"/>
      <c r="B199" s="572"/>
      <c r="C199" s="572"/>
      <c r="D199" s="572"/>
      <c r="E199" s="572"/>
      <c r="F199" s="572"/>
      <c r="G199" s="572"/>
      <c r="H199" s="572"/>
      <c r="I199" s="572"/>
      <c r="J199" s="572"/>
      <c r="K199" s="572"/>
      <c r="L199" s="572"/>
      <c r="M199" s="572"/>
      <c r="N199" s="1257"/>
      <c r="P199" s="15"/>
      <c r="Q199" s="697"/>
      <c r="R199" s="15"/>
      <c r="S199" s="15"/>
      <c r="T199" s="15"/>
      <c r="U199" s="48"/>
      <c r="V199" s="48"/>
      <c r="W199" s="19"/>
      <c r="X199" s="19"/>
      <c r="Y199" s="19"/>
      <c r="Z199" s="19"/>
      <c r="AA199" s="19"/>
      <c r="AB199" s="20"/>
      <c r="AC199" s="8"/>
      <c r="AD199" s="1042"/>
      <c r="AE199" s="991"/>
      <c r="AF199" s="806"/>
      <c r="AG199" s="49"/>
      <c r="AH199" s="15"/>
      <c r="AI199" s="15"/>
    </row>
    <row r="200" spans="1:35" s="646" customFormat="1">
      <c r="A200" s="572"/>
      <c r="B200" s="572"/>
      <c r="C200" s="572"/>
      <c r="D200" s="572"/>
      <c r="E200" s="572"/>
      <c r="F200" s="572"/>
      <c r="G200" s="572"/>
      <c r="H200" s="572"/>
      <c r="I200" s="572"/>
      <c r="J200" s="572"/>
      <c r="K200" s="572"/>
      <c r="L200" s="572"/>
      <c r="M200" s="572"/>
      <c r="N200" s="1257"/>
      <c r="P200" s="15"/>
      <c r="Q200" s="697"/>
      <c r="R200" s="15"/>
      <c r="S200" s="15"/>
      <c r="T200" s="15"/>
      <c r="U200" s="48"/>
      <c r="V200" s="48"/>
      <c r="W200" s="19"/>
      <c r="X200" s="19"/>
      <c r="Y200" s="19"/>
      <c r="Z200" s="19"/>
      <c r="AA200" s="19"/>
      <c r="AB200" s="20"/>
      <c r="AC200" s="8"/>
      <c r="AD200" s="1042"/>
      <c r="AE200" s="991"/>
      <c r="AF200" s="806"/>
      <c r="AG200" s="49"/>
      <c r="AH200" s="15"/>
      <c r="AI200" s="15"/>
    </row>
    <row r="201" spans="1:35" s="646" customFormat="1">
      <c r="A201" s="572"/>
      <c r="B201" s="572"/>
      <c r="C201" s="572"/>
      <c r="D201" s="572"/>
      <c r="E201" s="572"/>
      <c r="F201" s="572"/>
      <c r="G201" s="572"/>
      <c r="H201" s="572"/>
      <c r="I201" s="572"/>
      <c r="J201" s="572"/>
      <c r="K201" s="572"/>
      <c r="L201" s="572"/>
      <c r="M201" s="572"/>
      <c r="N201" s="1257"/>
      <c r="P201" s="15"/>
      <c r="Q201" s="697"/>
      <c r="R201" s="15"/>
      <c r="S201" s="15"/>
      <c r="T201" s="15"/>
      <c r="U201" s="48"/>
      <c r="V201" s="48"/>
      <c r="W201" s="19"/>
      <c r="X201" s="19"/>
      <c r="Y201" s="19"/>
      <c r="Z201" s="19"/>
      <c r="AA201" s="19"/>
      <c r="AB201" s="20"/>
      <c r="AC201" s="8"/>
      <c r="AD201" s="1042"/>
      <c r="AE201" s="991"/>
      <c r="AF201" s="806"/>
      <c r="AG201" s="49"/>
      <c r="AH201" s="15"/>
      <c r="AI201" s="15"/>
    </row>
    <row r="202" spans="1:35" s="646" customFormat="1">
      <c r="A202" s="572"/>
      <c r="B202" s="572"/>
      <c r="C202" s="572"/>
      <c r="D202" s="572"/>
      <c r="E202" s="572"/>
      <c r="F202" s="572"/>
      <c r="G202" s="572"/>
      <c r="H202" s="572"/>
      <c r="I202" s="572"/>
      <c r="J202" s="572"/>
      <c r="K202" s="572"/>
      <c r="L202" s="572"/>
      <c r="M202" s="572"/>
      <c r="N202" s="1257"/>
      <c r="P202" s="15"/>
      <c r="Q202" s="697"/>
      <c r="R202" s="15"/>
      <c r="S202" s="15"/>
      <c r="T202" s="15"/>
      <c r="U202" s="48"/>
      <c r="V202" s="48"/>
      <c r="W202" s="19"/>
      <c r="X202" s="19"/>
      <c r="Y202" s="19"/>
      <c r="Z202" s="19"/>
      <c r="AA202" s="19"/>
      <c r="AB202" s="20"/>
      <c r="AC202" s="8"/>
      <c r="AD202" s="1042"/>
      <c r="AE202" s="991"/>
      <c r="AF202" s="806"/>
      <c r="AG202" s="49"/>
      <c r="AH202" s="15"/>
      <c r="AI202" s="15"/>
    </row>
    <row r="203" spans="1:35" s="646" customFormat="1">
      <c r="A203" s="572"/>
      <c r="B203" s="572"/>
      <c r="C203" s="572"/>
      <c r="D203" s="572"/>
      <c r="E203" s="572"/>
      <c r="F203" s="572"/>
      <c r="G203" s="572"/>
      <c r="H203" s="572"/>
      <c r="I203" s="572"/>
      <c r="J203" s="572"/>
      <c r="K203" s="572"/>
      <c r="L203" s="572"/>
      <c r="M203" s="572"/>
      <c r="N203" s="1257"/>
      <c r="P203" s="15"/>
      <c r="Q203" s="697"/>
      <c r="R203" s="15"/>
      <c r="S203" s="15"/>
      <c r="T203" s="15"/>
      <c r="U203" s="48"/>
      <c r="V203" s="48"/>
      <c r="W203" s="19"/>
      <c r="X203" s="19"/>
      <c r="Y203" s="19"/>
      <c r="Z203" s="19"/>
      <c r="AA203" s="19"/>
      <c r="AB203" s="20"/>
      <c r="AC203" s="8"/>
      <c r="AD203" s="1042"/>
      <c r="AE203" s="991"/>
      <c r="AF203" s="806"/>
      <c r="AG203" s="49"/>
      <c r="AH203" s="15"/>
      <c r="AI203" s="15"/>
    </row>
    <row r="204" spans="1:35" s="646" customFormat="1">
      <c r="A204" s="572"/>
      <c r="B204" s="572"/>
      <c r="C204" s="572"/>
      <c r="D204" s="572"/>
      <c r="E204" s="572"/>
      <c r="F204" s="572"/>
      <c r="G204" s="572"/>
      <c r="H204" s="572"/>
      <c r="I204" s="572"/>
      <c r="J204" s="572"/>
      <c r="K204" s="572"/>
      <c r="L204" s="572"/>
      <c r="M204" s="572"/>
      <c r="N204" s="1257"/>
      <c r="P204" s="15"/>
      <c r="Q204" s="697"/>
      <c r="R204" s="15"/>
      <c r="S204" s="15"/>
      <c r="T204" s="15"/>
      <c r="U204" s="48"/>
      <c r="V204" s="48"/>
      <c r="W204" s="19"/>
      <c r="X204" s="19"/>
      <c r="Y204" s="19"/>
      <c r="Z204" s="19"/>
      <c r="AA204" s="19"/>
      <c r="AB204" s="20"/>
      <c r="AC204" s="8"/>
      <c r="AD204" s="1042"/>
      <c r="AE204" s="991"/>
      <c r="AF204" s="806"/>
      <c r="AG204" s="49"/>
      <c r="AH204" s="15"/>
      <c r="AI204" s="15"/>
    </row>
    <row r="205" spans="1:35" s="646" customFormat="1">
      <c r="A205" s="572"/>
      <c r="B205" s="572"/>
      <c r="C205" s="572"/>
      <c r="D205" s="572"/>
      <c r="E205" s="572"/>
      <c r="F205" s="572"/>
      <c r="G205" s="572"/>
      <c r="H205" s="572"/>
      <c r="I205" s="572"/>
      <c r="J205" s="572"/>
      <c r="K205" s="572"/>
      <c r="L205" s="572"/>
      <c r="M205" s="572"/>
      <c r="N205" s="1257"/>
      <c r="P205" s="15"/>
      <c r="Q205" s="697"/>
      <c r="R205" s="15"/>
      <c r="S205" s="15"/>
      <c r="T205" s="15"/>
      <c r="U205" s="48"/>
      <c r="V205" s="48"/>
      <c r="W205" s="19"/>
      <c r="X205" s="19"/>
      <c r="Y205" s="19"/>
      <c r="Z205" s="19"/>
      <c r="AA205" s="19"/>
      <c r="AB205" s="20"/>
      <c r="AC205" s="8"/>
      <c r="AD205" s="1042"/>
      <c r="AE205" s="991"/>
      <c r="AF205" s="806"/>
      <c r="AG205" s="49"/>
      <c r="AH205" s="15"/>
      <c r="AI205" s="15"/>
    </row>
    <row r="206" spans="1:35" s="646" customFormat="1">
      <c r="A206" s="572"/>
      <c r="B206" s="572"/>
      <c r="C206" s="572"/>
      <c r="D206" s="572"/>
      <c r="E206" s="572"/>
      <c r="F206" s="572"/>
      <c r="G206" s="572"/>
      <c r="H206" s="572"/>
      <c r="I206" s="572"/>
      <c r="J206" s="572"/>
      <c r="K206" s="572"/>
      <c r="L206" s="572"/>
      <c r="M206" s="572"/>
      <c r="N206" s="1257"/>
      <c r="P206" s="15"/>
      <c r="Q206" s="697"/>
      <c r="R206" s="15"/>
      <c r="S206" s="15"/>
      <c r="T206" s="15"/>
      <c r="U206" s="48"/>
      <c r="V206" s="48"/>
      <c r="W206" s="19"/>
      <c r="X206" s="19"/>
      <c r="Y206" s="19"/>
      <c r="Z206" s="19"/>
      <c r="AA206" s="19"/>
      <c r="AB206" s="20"/>
      <c r="AC206" s="8"/>
      <c r="AD206" s="1042"/>
      <c r="AE206" s="991"/>
      <c r="AF206" s="806"/>
      <c r="AG206" s="49"/>
      <c r="AH206" s="15"/>
      <c r="AI206" s="15"/>
    </row>
    <row r="207" spans="1:35" s="646" customFormat="1">
      <c r="A207" s="572"/>
      <c r="B207" s="572"/>
      <c r="C207" s="572"/>
      <c r="D207" s="572"/>
      <c r="E207" s="572"/>
      <c r="F207" s="572"/>
      <c r="G207" s="572"/>
      <c r="H207" s="572"/>
      <c r="I207" s="572"/>
      <c r="J207" s="572"/>
      <c r="K207" s="572"/>
      <c r="L207" s="572"/>
      <c r="M207" s="572"/>
      <c r="N207" s="1257"/>
      <c r="P207" s="15"/>
      <c r="Q207" s="697"/>
      <c r="R207" s="15"/>
      <c r="S207" s="15"/>
      <c r="T207" s="15"/>
      <c r="U207" s="48"/>
      <c r="V207" s="48"/>
      <c r="W207" s="19"/>
      <c r="X207" s="19"/>
      <c r="Y207" s="19"/>
      <c r="Z207" s="19"/>
      <c r="AA207" s="19"/>
      <c r="AB207" s="20"/>
      <c r="AC207" s="8"/>
      <c r="AD207" s="1042"/>
      <c r="AE207" s="991"/>
      <c r="AF207" s="806"/>
      <c r="AG207" s="49"/>
      <c r="AH207" s="15"/>
      <c r="AI207" s="15"/>
    </row>
    <row r="208" spans="1:35" s="646" customFormat="1">
      <c r="A208" s="572"/>
      <c r="B208" s="572"/>
      <c r="C208" s="572"/>
      <c r="D208" s="572"/>
      <c r="E208" s="572"/>
      <c r="F208" s="572"/>
      <c r="G208" s="572"/>
      <c r="H208" s="572"/>
      <c r="I208" s="572"/>
      <c r="J208" s="572"/>
      <c r="K208" s="572"/>
      <c r="L208" s="572"/>
      <c r="M208" s="572"/>
      <c r="N208" s="1257"/>
      <c r="P208" s="15"/>
      <c r="Q208" s="697"/>
      <c r="R208" s="15"/>
      <c r="S208" s="15"/>
      <c r="T208" s="15"/>
      <c r="U208" s="48"/>
      <c r="V208" s="48"/>
      <c r="W208" s="19"/>
      <c r="X208" s="19"/>
      <c r="Y208" s="19"/>
      <c r="Z208" s="19"/>
      <c r="AA208" s="19"/>
      <c r="AB208" s="20"/>
      <c r="AC208" s="8"/>
      <c r="AD208" s="1042"/>
      <c r="AE208" s="991"/>
      <c r="AF208" s="806"/>
      <c r="AG208" s="49"/>
      <c r="AH208" s="15"/>
      <c r="AI208" s="15"/>
    </row>
    <row r="209" spans="1:35" s="646" customFormat="1">
      <c r="A209" s="572"/>
      <c r="B209" s="572"/>
      <c r="C209" s="572"/>
      <c r="D209" s="572"/>
      <c r="E209" s="572"/>
      <c r="F209" s="572"/>
      <c r="G209" s="572"/>
      <c r="H209" s="572"/>
      <c r="I209" s="572"/>
      <c r="J209" s="572"/>
      <c r="K209" s="572"/>
      <c r="L209" s="572"/>
      <c r="M209" s="572"/>
      <c r="N209" s="1257"/>
      <c r="P209" s="15"/>
      <c r="Q209" s="697"/>
      <c r="R209" s="15"/>
      <c r="S209" s="15"/>
      <c r="T209" s="15"/>
      <c r="U209" s="48"/>
      <c r="V209" s="48"/>
      <c r="W209" s="19"/>
      <c r="X209" s="19"/>
      <c r="Y209" s="19"/>
      <c r="Z209" s="19"/>
      <c r="AA209" s="19"/>
      <c r="AB209" s="20"/>
      <c r="AC209" s="8"/>
      <c r="AD209" s="1042"/>
      <c r="AE209" s="991"/>
      <c r="AF209" s="806"/>
      <c r="AG209" s="49"/>
      <c r="AH209" s="15"/>
      <c r="AI209" s="15"/>
    </row>
    <row r="210" spans="1:35" s="646" customFormat="1">
      <c r="A210" s="572"/>
      <c r="B210" s="572"/>
      <c r="C210" s="572"/>
      <c r="D210" s="572"/>
      <c r="E210" s="572"/>
      <c r="F210" s="572"/>
      <c r="G210" s="572"/>
      <c r="H210" s="572"/>
      <c r="I210" s="572"/>
      <c r="J210" s="572"/>
      <c r="K210" s="572"/>
      <c r="L210" s="572"/>
      <c r="M210" s="572"/>
      <c r="N210" s="1257"/>
      <c r="P210" s="15"/>
      <c r="Q210" s="697"/>
      <c r="R210" s="15"/>
      <c r="S210" s="15"/>
      <c r="T210" s="15"/>
      <c r="U210" s="48"/>
      <c r="V210" s="48"/>
      <c r="W210" s="19"/>
      <c r="X210" s="19"/>
      <c r="Y210" s="19"/>
      <c r="Z210" s="19"/>
      <c r="AA210" s="19"/>
      <c r="AB210" s="20"/>
      <c r="AC210" s="8"/>
      <c r="AD210" s="1042"/>
      <c r="AE210" s="991"/>
      <c r="AF210" s="806"/>
      <c r="AG210" s="49"/>
      <c r="AH210" s="15"/>
      <c r="AI210" s="15"/>
    </row>
  </sheetData>
  <autoFilter ref="A6:AI153"/>
  <mergeCells count="177">
    <mergeCell ref="P3:Q3"/>
    <mergeCell ref="U3:X3"/>
    <mergeCell ref="S4:S6"/>
    <mergeCell ref="T4:T6"/>
    <mergeCell ref="U4:X4"/>
    <mergeCell ref="AD4:AE4"/>
    <mergeCell ref="Q5:Q6"/>
    <mergeCell ref="U5:U6"/>
    <mergeCell ref="V5:V6"/>
    <mergeCell ref="W5:W6"/>
    <mergeCell ref="AE5:AE6"/>
    <mergeCell ref="AF5:AF6"/>
    <mergeCell ref="AG5:AG6"/>
    <mergeCell ref="P7:P9"/>
    <mergeCell ref="Q7:Q9"/>
    <mergeCell ref="S8:S9"/>
    <mergeCell ref="X5:X6"/>
    <mergeCell ref="Y5:Y6"/>
    <mergeCell ref="Z5:Z6"/>
    <mergeCell ref="AA5:AA6"/>
    <mergeCell ref="AB5:AC5"/>
    <mergeCell ref="AD5:AD6"/>
    <mergeCell ref="Y10:AA21"/>
    <mergeCell ref="AB10:AC10"/>
    <mergeCell ref="AD29:AD31"/>
    <mergeCell ref="AE29:AE31"/>
    <mergeCell ref="AG29:AG31"/>
    <mergeCell ref="T30:T31"/>
    <mergeCell ref="Q32:Q50"/>
    <mergeCell ref="W32:W33"/>
    <mergeCell ref="Y32:AA50"/>
    <mergeCell ref="T39:T40"/>
    <mergeCell ref="S41:S50"/>
    <mergeCell ref="U41:U42"/>
    <mergeCell ref="Q13:Q14"/>
    <mergeCell ref="T13:T14"/>
    <mergeCell ref="AB14:AC14"/>
    <mergeCell ref="Q25:Q31"/>
    <mergeCell ref="AB29:AC31"/>
    <mergeCell ref="AG25:AG28"/>
    <mergeCell ref="T26:T28"/>
    <mergeCell ref="AB26:AC26"/>
    <mergeCell ref="W27:W28"/>
    <mergeCell ref="AB27:AC28"/>
    <mergeCell ref="AD27:AD28"/>
    <mergeCell ref="AE27:AE28"/>
    <mergeCell ref="Y53:AA56"/>
    <mergeCell ref="AB54:AC54"/>
    <mergeCell ref="S55:S56"/>
    <mergeCell ref="AB56:AC56"/>
    <mergeCell ref="Q57:Q59"/>
    <mergeCell ref="R57:R58"/>
    <mergeCell ref="AB57:AB58"/>
    <mergeCell ref="AB59:AC59"/>
    <mergeCell ref="V41:V42"/>
    <mergeCell ref="W41:W42"/>
    <mergeCell ref="X41:X42"/>
    <mergeCell ref="T43:T44"/>
    <mergeCell ref="T48:T49"/>
    <mergeCell ref="AB52:AC52"/>
    <mergeCell ref="T69:T70"/>
    <mergeCell ref="X69:X70"/>
    <mergeCell ref="AB69:AC69"/>
    <mergeCell ref="S60:S62"/>
    <mergeCell ref="Y60:AA62"/>
    <mergeCell ref="AB60:AC60"/>
    <mergeCell ref="AB61:AC61"/>
    <mergeCell ref="AB62:AC62"/>
    <mergeCell ref="Q63:Q64"/>
    <mergeCell ref="AB63:AC64"/>
    <mergeCell ref="AG71:AG73"/>
    <mergeCell ref="U72:U73"/>
    <mergeCell ref="V72:V73"/>
    <mergeCell ref="W72:W73"/>
    <mergeCell ref="X72:X73"/>
    <mergeCell ref="Y72:AA73"/>
    <mergeCell ref="AD63:AD64"/>
    <mergeCell ref="AE63:AE64"/>
    <mergeCell ref="Y65:AA70"/>
    <mergeCell ref="AB65:AC65"/>
    <mergeCell ref="AB67:AC67"/>
    <mergeCell ref="R74:R79"/>
    <mergeCell ref="AB75:AC75"/>
    <mergeCell ref="T76:T77"/>
    <mergeCell ref="U76:U79"/>
    <mergeCell ref="V76:V79"/>
    <mergeCell ref="Y76:AA81"/>
    <mergeCell ref="T78:T79"/>
    <mergeCell ref="AB78:AC78"/>
    <mergeCell ref="AB81:AC81"/>
    <mergeCell ref="S90:S91"/>
    <mergeCell ref="AB90:AC91"/>
    <mergeCell ref="AD90:AD91"/>
    <mergeCell ref="AE90:AE91"/>
    <mergeCell ref="S92:S93"/>
    <mergeCell ref="AB92:AC92"/>
    <mergeCell ref="AB93:AC93"/>
    <mergeCell ref="P82:P83"/>
    <mergeCell ref="AB84:AC84"/>
    <mergeCell ref="AB85:AC85"/>
    <mergeCell ref="Q86:Q91"/>
    <mergeCell ref="T86:T88"/>
    <mergeCell ref="S87:S88"/>
    <mergeCell ref="AB87:AB88"/>
    <mergeCell ref="AC87:AC88"/>
    <mergeCell ref="T89:T91"/>
    <mergeCell ref="AB89:AC89"/>
    <mergeCell ref="AD98:AD99"/>
    <mergeCell ref="AE98:AE99"/>
    <mergeCell ref="Q104:Q108"/>
    <mergeCell ref="R104:R106"/>
    <mergeCell ref="T104:T106"/>
    <mergeCell ref="AG104:AG106"/>
    <mergeCell ref="S105:S106"/>
    <mergeCell ref="S95:S96"/>
    <mergeCell ref="AB97:AC97"/>
    <mergeCell ref="Q98:Q99"/>
    <mergeCell ref="S98:S99"/>
    <mergeCell ref="U98:U99"/>
    <mergeCell ref="V98:V99"/>
    <mergeCell ref="W98:W99"/>
    <mergeCell ref="X98:X99"/>
    <mergeCell ref="AB98:AC99"/>
    <mergeCell ref="AB109:AC109"/>
    <mergeCell ref="AB111:AC111"/>
    <mergeCell ref="AB112:AC112"/>
    <mergeCell ref="AB113:AC113"/>
    <mergeCell ref="AB114:AC114"/>
    <mergeCell ref="S116:S117"/>
    <mergeCell ref="T116:T118"/>
    <mergeCell ref="U116:U117"/>
    <mergeCell ref="V116:V117"/>
    <mergeCell ref="X116:X117"/>
    <mergeCell ref="AG125:AG128"/>
    <mergeCell ref="AB126:AC126"/>
    <mergeCell ref="W127:W128"/>
    <mergeCell ref="AB127:AC128"/>
    <mergeCell ref="AG116:AG118"/>
    <mergeCell ref="U118:X118"/>
    <mergeCell ref="S119:S120"/>
    <mergeCell ref="T119:T121"/>
    <mergeCell ref="U119:U120"/>
    <mergeCell ref="V119:V120"/>
    <mergeCell ref="X119:X120"/>
    <mergeCell ref="AG119:AG121"/>
    <mergeCell ref="U121:X121"/>
    <mergeCell ref="AB129:AC129"/>
    <mergeCell ref="Q130:Q132"/>
    <mergeCell ref="AB131:AC132"/>
    <mergeCell ref="AD131:AD132"/>
    <mergeCell ref="AE131:AE132"/>
    <mergeCell ref="S135:S138"/>
    <mergeCell ref="AD122:AE122"/>
    <mergeCell ref="P123:P124"/>
    <mergeCell ref="Q125:Q128"/>
    <mergeCell ref="R125:R128"/>
    <mergeCell ref="Q142:Q144"/>
    <mergeCell ref="S142:S144"/>
    <mergeCell ref="T142:T144"/>
    <mergeCell ref="Q145:Q146"/>
    <mergeCell ref="S145:S147"/>
    <mergeCell ref="T145:T147"/>
    <mergeCell ref="AF135:AF138"/>
    <mergeCell ref="Q136:Q138"/>
    <mergeCell ref="AB136:AC136"/>
    <mergeCell ref="AB138:AC138"/>
    <mergeCell ref="S140:S141"/>
    <mergeCell ref="T140:T141"/>
    <mergeCell ref="Q152:Q153"/>
    <mergeCell ref="AB152:AC152"/>
    <mergeCell ref="AB153:AC153"/>
    <mergeCell ref="Q148:Q150"/>
    <mergeCell ref="S148:S150"/>
    <mergeCell ref="T148:T150"/>
    <mergeCell ref="AB148:AC148"/>
    <mergeCell ref="AB150:AC150"/>
    <mergeCell ref="AD151:AE151"/>
  </mergeCells>
  <phoneticPr fontId="1"/>
  <hyperlinks>
    <hyperlink ref="R30" r:id="rId1" location="teigi"/>
    <hyperlink ref="R43" r:id="rId2" location="teigi"/>
    <hyperlink ref="R52" r:id="rId3" location="teigi"/>
  </hyperlinks>
  <printOptions horizontalCentered="1"/>
  <pageMargins left="0.19685039370078741" right="0.19685039370078741" top="0.39370078740157483" bottom="0.19685039370078741" header="0.19685039370078741" footer="0.51181102362204722"/>
  <pageSetup paperSize="8" scale="18" fitToHeight="3" orientation="landscape" r:id="rId4"/>
  <headerFooter alignWithMargins="0"/>
  <rowBreaks count="2" manualBreakCount="2">
    <brk id="56" min="13" max="32" man="1"/>
    <brk id="107" min="13"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zoomScale="90" zoomScaleNormal="90" workbookViewId="0">
      <selection activeCell="G2" sqref="G2"/>
    </sheetView>
  </sheetViews>
  <sheetFormatPr defaultColWidth="8.75" defaultRowHeight="16.5"/>
  <cols>
    <col min="1" max="1" width="4.375" style="1220" customWidth="1"/>
    <col min="2" max="2" width="22.5" style="1220" customWidth="1"/>
    <col min="3" max="3" width="7.5" style="1220" bestFit="1" customWidth="1"/>
    <col min="4" max="4" width="33.5" style="1220" bestFit="1" customWidth="1"/>
    <col min="5" max="5" width="35.5" style="1220" bestFit="1" customWidth="1"/>
    <col min="6" max="6" width="46.5" style="1220" customWidth="1"/>
    <col min="7" max="16384" width="8.75" style="1220"/>
  </cols>
  <sheetData>
    <row r="1" spans="1:6" ht="17.25" thickBot="1">
      <c r="A1" s="1953" t="s">
        <v>797</v>
      </c>
      <c r="B1" s="1953"/>
      <c r="C1" s="1953"/>
      <c r="D1" s="1953"/>
    </row>
    <row r="2" spans="1:6" ht="17.25" thickBot="1">
      <c r="A2" s="1234"/>
      <c r="B2" s="1468" t="s">
        <v>798</v>
      </c>
      <c r="C2" s="1469" t="s">
        <v>714</v>
      </c>
      <c r="D2" s="1470" t="s">
        <v>715</v>
      </c>
      <c r="E2" s="1470" t="s">
        <v>716</v>
      </c>
      <c r="F2" s="1471" t="s">
        <v>717</v>
      </c>
    </row>
    <row r="3" spans="1:6" ht="72.599999999999994" customHeight="1">
      <c r="A3" s="1668">
        <v>1</v>
      </c>
      <c r="B3" s="1667" t="s">
        <v>829</v>
      </c>
      <c r="C3" s="1466" t="s">
        <v>718</v>
      </c>
      <c r="D3" s="1666" t="s">
        <v>799</v>
      </c>
      <c r="E3" s="1669" t="s">
        <v>806</v>
      </c>
      <c r="F3" s="1670" t="s">
        <v>807</v>
      </c>
    </row>
    <row r="4" spans="1:6" ht="72.599999999999994" customHeight="1">
      <c r="A4" s="1235">
        <v>2</v>
      </c>
      <c r="B4" s="1667" t="s">
        <v>831</v>
      </c>
      <c r="C4" s="1466" t="s">
        <v>718</v>
      </c>
      <c r="D4" s="1666" t="s">
        <v>804</v>
      </c>
      <c r="E4" s="1669" t="s">
        <v>805</v>
      </c>
      <c r="F4" s="1670" t="s">
        <v>805</v>
      </c>
    </row>
    <row r="5" spans="1:6" ht="72.599999999999994" customHeight="1">
      <c r="A5" s="1235">
        <v>3</v>
      </c>
      <c r="B5" s="1667">
        <v>18</v>
      </c>
      <c r="C5" s="1466" t="s">
        <v>820</v>
      </c>
      <c r="D5" s="1666" t="s">
        <v>826</v>
      </c>
      <c r="E5" s="1669" t="s">
        <v>20</v>
      </c>
      <c r="F5" s="1695" t="s">
        <v>827</v>
      </c>
    </row>
    <row r="6" spans="1:6" ht="72.599999999999994" customHeight="1">
      <c r="A6" s="1235">
        <v>4</v>
      </c>
      <c r="B6" s="1667" t="s">
        <v>830</v>
      </c>
      <c r="C6" s="1466" t="s">
        <v>800</v>
      </c>
      <c r="D6" s="1666" t="s">
        <v>799</v>
      </c>
      <c r="E6" s="1462" t="s">
        <v>20</v>
      </c>
      <c r="F6" s="1463" t="s">
        <v>801</v>
      </c>
    </row>
    <row r="7" spans="1:6" ht="72.599999999999994" customHeight="1">
      <c r="A7" s="1235">
        <v>5</v>
      </c>
      <c r="B7" s="1667">
        <v>32</v>
      </c>
      <c r="C7" s="1466" t="s">
        <v>820</v>
      </c>
      <c r="D7" s="1666" t="s">
        <v>832</v>
      </c>
      <c r="E7" s="1462" t="s">
        <v>20</v>
      </c>
      <c r="F7" s="1463" t="s">
        <v>833</v>
      </c>
    </row>
    <row r="8" spans="1:6" ht="72.599999999999994" customHeight="1">
      <c r="A8" s="1235">
        <v>6</v>
      </c>
      <c r="B8" s="1667" t="s">
        <v>834</v>
      </c>
      <c r="C8" s="1466" t="s">
        <v>800</v>
      </c>
      <c r="D8" s="1666" t="s">
        <v>804</v>
      </c>
      <c r="E8" s="1462" t="s">
        <v>20</v>
      </c>
      <c r="F8" s="1463" t="s">
        <v>801</v>
      </c>
    </row>
    <row r="9" spans="1:6" ht="72.599999999999994" customHeight="1">
      <c r="A9" s="1235">
        <v>7</v>
      </c>
      <c r="B9" s="1698">
        <v>41</v>
      </c>
      <c r="C9" s="1697" t="s">
        <v>820</v>
      </c>
      <c r="D9" s="1666" t="s">
        <v>835</v>
      </c>
      <c r="E9" s="1462" t="s">
        <v>20</v>
      </c>
      <c r="F9" s="1463" t="s">
        <v>833</v>
      </c>
    </row>
    <row r="10" spans="1:6" ht="72.599999999999994" customHeight="1" thickBot="1">
      <c r="A10" s="1459">
        <v>8</v>
      </c>
      <c r="B10" s="1460">
        <v>113</v>
      </c>
      <c r="C10" s="1467" t="s">
        <v>718</v>
      </c>
      <c r="D10" s="1461" t="s">
        <v>781</v>
      </c>
      <c r="E10" s="1465" t="s">
        <v>802</v>
      </c>
      <c r="F10" s="1464" t="s">
        <v>803</v>
      </c>
    </row>
    <row r="11" spans="1:6">
      <c r="A11" s="1699"/>
    </row>
  </sheetData>
  <mergeCells count="1">
    <mergeCell ref="A1:D1"/>
  </mergeCells>
  <phoneticPr fontId="1"/>
  <printOptions horizontalCentered="1"/>
  <pageMargins left="0.19685039370078741" right="0.19685039370078741" top="0.74803149606299213" bottom="0.74803149606299213"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203"/>
  <sheetViews>
    <sheetView showGridLines="0" zoomScale="40" zoomScaleNormal="40" zoomScaleSheetLayoutView="10" workbookViewId="0">
      <pane xSplit="20" ySplit="6" topLeftCell="V19" activePane="bottomRight" state="frozen"/>
      <selection activeCell="K1" sqref="K1"/>
      <selection pane="topRight" activeCell="R1" sqref="R1"/>
      <selection pane="bottomLeft" activeCell="K7" sqref="K7"/>
      <selection pane="bottomRight" activeCell="W33" sqref="W33"/>
    </sheetView>
  </sheetViews>
  <sheetFormatPr defaultRowHeight="33" outlineLevelCol="1"/>
  <cols>
    <col min="1" max="13" width="9" style="572" hidden="1" customWidth="1" outlineLevel="1"/>
    <col min="14" max="14" width="12.25" style="646" customWidth="1" collapsed="1"/>
    <col min="15" max="15" width="12.25" style="646" customWidth="1"/>
    <col min="16" max="16" width="54.375" style="15" customWidth="1"/>
    <col min="17" max="17" width="57.5" style="697" customWidth="1"/>
    <col min="18" max="18" width="78.75" style="15" customWidth="1"/>
    <col min="19" max="19" width="54.625" style="15" customWidth="1"/>
    <col min="20" max="20" width="40.625" style="15" customWidth="1"/>
    <col min="21" max="21" width="26.625" style="48" customWidth="1"/>
    <col min="22" max="22" width="28.875" style="48" customWidth="1"/>
    <col min="23" max="23" width="32" style="19" customWidth="1"/>
    <col min="24" max="24" width="33.875" style="19" customWidth="1"/>
    <col min="25" max="25" width="35" style="19" customWidth="1"/>
    <col min="26" max="26" width="30.875" style="19" customWidth="1"/>
    <col min="27" max="27" width="26" style="19" customWidth="1"/>
    <col min="28" max="28" width="22.625" style="20" customWidth="1"/>
    <col min="29" max="29" width="22.625" style="8" customWidth="1"/>
    <col min="30" max="30" width="22.625" style="1042" customWidth="1"/>
    <col min="31" max="31" width="22.625" style="991" customWidth="1"/>
    <col min="32" max="32" width="60.625" style="806" customWidth="1"/>
    <col min="33" max="33" width="134.375" style="49" customWidth="1"/>
    <col min="34" max="35" width="9" style="15"/>
  </cols>
  <sheetData>
    <row r="1" spans="1:33" ht="96" customHeight="1">
      <c r="P1" s="877" t="s">
        <v>744</v>
      </c>
      <c r="Q1" s="878"/>
      <c r="R1" s="879"/>
      <c r="S1" s="879"/>
      <c r="T1" s="910"/>
      <c r="U1" s="1252"/>
      <c r="V1" s="7"/>
      <c r="Y1" s="25"/>
      <c r="Z1" s="935"/>
      <c r="AA1" s="935"/>
      <c r="AB1" s="935"/>
      <c r="AC1" s="1077"/>
      <c r="AD1" s="1025"/>
      <c r="AE1" s="996"/>
      <c r="AF1" s="803"/>
      <c r="AG1" s="21"/>
    </row>
    <row r="2" spans="1:33" s="21" customFormat="1" ht="99" customHeight="1" thickBot="1">
      <c r="A2" s="573"/>
      <c r="B2" s="573"/>
      <c r="C2" s="573"/>
      <c r="D2" s="573"/>
      <c r="E2" s="573"/>
      <c r="F2" s="573"/>
      <c r="G2" s="573"/>
      <c r="H2" s="573"/>
      <c r="I2" s="573"/>
      <c r="J2" s="573"/>
      <c r="K2" s="573"/>
      <c r="L2" s="573"/>
      <c r="M2" s="573"/>
      <c r="N2" s="647"/>
      <c r="O2" s="647"/>
      <c r="P2" s="9"/>
      <c r="Q2" s="679"/>
      <c r="R2" s="22"/>
      <c r="S2" s="22"/>
      <c r="U2" s="560"/>
      <c r="V2" s="24"/>
      <c r="W2" s="946"/>
      <c r="X2" s="580"/>
      <c r="Y2" s="25"/>
      <c r="Z2" s="447"/>
      <c r="AA2" s="558"/>
      <c r="AB2" s="649" t="s">
        <v>287</v>
      </c>
      <c r="AC2" s="10"/>
      <c r="AD2" s="1026"/>
      <c r="AE2" s="977"/>
      <c r="AF2" s="950"/>
      <c r="AG2" s="27"/>
    </row>
    <row r="3" spans="1:33" ht="109.5" customHeight="1" thickTop="1">
      <c r="P3" s="1930" t="s">
        <v>522</v>
      </c>
      <c r="Q3" s="1931"/>
      <c r="R3" s="29"/>
      <c r="S3" s="29"/>
      <c r="T3" s="29"/>
      <c r="U3" s="1932" t="s">
        <v>500</v>
      </c>
      <c r="V3" s="1932"/>
      <c r="W3" s="1932"/>
      <c r="X3" s="1932"/>
      <c r="Y3" s="758"/>
      <c r="Z3" s="758"/>
      <c r="AA3" s="758"/>
      <c r="AB3" s="32"/>
      <c r="AC3" s="11"/>
      <c r="AD3" s="1027"/>
      <c r="AE3" s="978"/>
      <c r="AF3" s="804"/>
      <c r="AG3" s="34"/>
    </row>
    <row r="4" spans="1:33" s="39" customFormat="1" ht="51" customHeight="1">
      <c r="A4" s="969" t="s">
        <v>613</v>
      </c>
      <c r="B4" s="969" t="s">
        <v>613</v>
      </c>
      <c r="C4" s="969" t="s">
        <v>613</v>
      </c>
      <c r="D4" s="969" t="s">
        <v>613</v>
      </c>
      <c r="E4" s="573"/>
      <c r="F4" s="573"/>
      <c r="G4" s="573"/>
      <c r="H4" s="573"/>
      <c r="I4" s="573"/>
      <c r="J4" s="573"/>
      <c r="K4" s="573"/>
      <c r="L4" s="573"/>
      <c r="M4" s="573"/>
      <c r="N4" s="646"/>
      <c r="O4" s="646"/>
      <c r="P4" s="889" t="s">
        <v>0</v>
      </c>
      <c r="Q4" s="672"/>
      <c r="R4" s="673" t="s">
        <v>386</v>
      </c>
      <c r="S4" s="1933" t="s">
        <v>387</v>
      </c>
      <c r="T4" s="1936" t="s">
        <v>496</v>
      </c>
      <c r="U4" s="1939" t="s">
        <v>3</v>
      </c>
      <c r="V4" s="1940"/>
      <c r="W4" s="1940"/>
      <c r="X4" s="1941"/>
      <c r="Y4" s="698" t="s">
        <v>378</v>
      </c>
      <c r="Z4" s="699" t="s">
        <v>372</v>
      </c>
      <c r="AA4" s="700"/>
      <c r="AB4" s="701" t="s">
        <v>149</v>
      </c>
      <c r="AC4" s="1173"/>
      <c r="AD4" s="1942"/>
      <c r="AE4" s="1943"/>
      <c r="AF4" s="805"/>
      <c r="AG4" s="38"/>
    </row>
    <row r="5" spans="1:33" s="35" customFormat="1" ht="30.75" customHeight="1">
      <c r="A5" s="970" t="s">
        <v>612</v>
      </c>
      <c r="B5" s="970" t="s">
        <v>612</v>
      </c>
      <c r="C5" s="970" t="s">
        <v>612</v>
      </c>
      <c r="D5" s="970" t="s">
        <v>612</v>
      </c>
      <c r="E5" s="572"/>
      <c r="F5" s="572"/>
      <c r="G5" s="899">
        <v>42795</v>
      </c>
      <c r="H5" s="899">
        <v>42810</v>
      </c>
      <c r="I5" s="899">
        <v>42842</v>
      </c>
      <c r="J5" s="899">
        <v>43435</v>
      </c>
      <c r="K5" s="899">
        <v>43215</v>
      </c>
      <c r="L5" s="899">
        <v>43215</v>
      </c>
      <c r="M5" s="899">
        <v>43349</v>
      </c>
      <c r="N5" s="646"/>
      <c r="O5" s="646"/>
      <c r="P5" s="890"/>
      <c r="Q5" s="1944" t="s">
        <v>421</v>
      </c>
      <c r="R5" s="674"/>
      <c r="S5" s="1934"/>
      <c r="T5" s="1937"/>
      <c r="U5" s="1946" t="s">
        <v>44</v>
      </c>
      <c r="V5" s="1948" t="s">
        <v>226</v>
      </c>
      <c r="W5" s="1948" t="s">
        <v>5</v>
      </c>
      <c r="X5" s="1918"/>
      <c r="Y5" s="1920" t="s">
        <v>238</v>
      </c>
      <c r="Z5" s="2023" t="s">
        <v>564</v>
      </c>
      <c r="AA5" s="2025" t="s">
        <v>565</v>
      </c>
      <c r="AB5" s="1926" t="s">
        <v>529</v>
      </c>
      <c r="AC5" s="1927"/>
      <c r="AD5" s="1928" t="s">
        <v>643</v>
      </c>
      <c r="AE5" s="1951" t="s">
        <v>644</v>
      </c>
      <c r="AF5" s="2021" t="s">
        <v>681</v>
      </c>
      <c r="AG5" s="1909" t="s">
        <v>6</v>
      </c>
    </row>
    <row r="6" spans="1:33" s="40" customFormat="1" ht="84.75" thickBot="1">
      <c r="A6" s="613" t="s">
        <v>438</v>
      </c>
      <c r="B6" s="614" t="s">
        <v>199</v>
      </c>
      <c r="C6" s="615" t="s">
        <v>292</v>
      </c>
      <c r="D6" s="616" t="s">
        <v>293</v>
      </c>
      <c r="E6" s="617" t="s">
        <v>237</v>
      </c>
      <c r="F6" s="618" t="s">
        <v>439</v>
      </c>
      <c r="G6" s="900" t="s">
        <v>471</v>
      </c>
      <c r="H6" s="615" t="s">
        <v>471</v>
      </c>
      <c r="I6" s="619" t="s">
        <v>471</v>
      </c>
      <c r="J6" s="614" t="s">
        <v>471</v>
      </c>
      <c r="K6" s="965" t="s">
        <v>471</v>
      </c>
      <c r="L6" s="1086" t="s">
        <v>471</v>
      </c>
      <c r="M6" s="1092" t="s">
        <v>471</v>
      </c>
      <c r="N6" s="964" t="s">
        <v>609</v>
      </c>
      <c r="O6" s="1104" t="s">
        <v>689</v>
      </c>
      <c r="P6" s="891"/>
      <c r="Q6" s="1945"/>
      <c r="R6" s="892"/>
      <c r="S6" s="1935"/>
      <c r="T6" s="1938"/>
      <c r="U6" s="1947"/>
      <c r="V6" s="1949"/>
      <c r="W6" s="1950"/>
      <c r="X6" s="1919"/>
      <c r="Y6" s="1921"/>
      <c r="Z6" s="2024"/>
      <c r="AA6" s="2026"/>
      <c r="AB6" s="893" t="s">
        <v>554</v>
      </c>
      <c r="AC6" s="1006" t="s">
        <v>575</v>
      </c>
      <c r="AD6" s="1929"/>
      <c r="AE6" s="1952"/>
      <c r="AF6" s="2022"/>
      <c r="AG6" s="1910"/>
    </row>
    <row r="7" spans="1:33" s="44" customFormat="1" ht="60" customHeight="1" thickTop="1">
      <c r="A7" s="627" t="s">
        <v>371</v>
      </c>
      <c r="B7" s="628" t="s">
        <v>371</v>
      </c>
      <c r="C7" s="629" t="s">
        <v>371</v>
      </c>
      <c r="D7" s="630" t="s">
        <v>371</v>
      </c>
      <c r="E7" s="631" t="s">
        <v>445</v>
      </c>
      <c r="F7" s="632"/>
      <c r="G7" s="901" t="s">
        <v>445</v>
      </c>
      <c r="H7" s="629"/>
      <c r="I7" s="633" t="s">
        <v>445</v>
      </c>
      <c r="J7" s="628"/>
      <c r="K7" s="966"/>
      <c r="L7" s="1087"/>
      <c r="M7" s="1093"/>
      <c r="N7" s="646"/>
      <c r="O7" s="1103">
        <v>1</v>
      </c>
      <c r="P7" s="1911" t="s">
        <v>479</v>
      </c>
      <c r="Q7" s="1914" t="s">
        <v>449</v>
      </c>
      <c r="R7" s="677" t="s">
        <v>641</v>
      </c>
      <c r="S7" s="887" t="s">
        <v>189</v>
      </c>
      <c r="T7" s="729" t="s">
        <v>484</v>
      </c>
      <c r="U7" s="1338" t="s">
        <v>20</v>
      </c>
      <c r="V7" s="1338" t="s">
        <v>20</v>
      </c>
      <c r="W7" s="1339" t="s">
        <v>20</v>
      </c>
      <c r="X7" s="1339" t="s">
        <v>20</v>
      </c>
      <c r="Y7" s="764" t="s">
        <v>16</v>
      </c>
      <c r="Z7" s="765" t="s">
        <v>16</v>
      </c>
      <c r="AA7" s="766" t="s">
        <v>16</v>
      </c>
      <c r="AB7" s="1144" t="s">
        <v>15</v>
      </c>
      <c r="AC7" s="1078" t="s">
        <v>237</v>
      </c>
      <c r="AD7" s="1028" t="s">
        <v>189</v>
      </c>
      <c r="AE7" s="997" t="s">
        <v>189</v>
      </c>
      <c r="AF7" s="1208"/>
      <c r="AG7" s="888" t="s">
        <v>645</v>
      </c>
    </row>
    <row r="8" spans="1:33" s="44" customFormat="1" ht="60" customHeight="1">
      <c r="A8" s="627" t="s">
        <v>371</v>
      </c>
      <c r="B8" s="628" t="s">
        <v>371</v>
      </c>
      <c r="C8" s="629" t="s">
        <v>371</v>
      </c>
      <c r="D8" s="630" t="s">
        <v>371</v>
      </c>
      <c r="E8" s="631"/>
      <c r="F8" s="632"/>
      <c r="G8" s="901" t="s">
        <v>445</v>
      </c>
      <c r="H8" s="629"/>
      <c r="I8" s="633" t="s">
        <v>445</v>
      </c>
      <c r="J8" s="628" t="s">
        <v>209</v>
      </c>
      <c r="K8" s="966"/>
      <c r="L8" s="1087"/>
      <c r="M8" s="1093"/>
      <c r="N8" s="646"/>
      <c r="O8" s="1103">
        <v>2</v>
      </c>
      <c r="P8" s="1912"/>
      <c r="Q8" s="1914"/>
      <c r="R8" s="648" t="s">
        <v>614</v>
      </c>
      <c r="S8" s="1916" t="s">
        <v>642</v>
      </c>
      <c r="T8" s="729"/>
      <c r="U8" s="1340" t="s">
        <v>20</v>
      </c>
      <c r="V8" s="1340" t="s">
        <v>20</v>
      </c>
      <c r="W8" s="1341" t="s">
        <v>20</v>
      </c>
      <c r="X8" s="1341" t="s">
        <v>20</v>
      </c>
      <c r="Y8" s="807" t="s">
        <v>16</v>
      </c>
      <c r="Z8" s="808" t="s">
        <v>16</v>
      </c>
      <c r="AA8" s="809" t="s">
        <v>16</v>
      </c>
      <c r="AB8" s="858" t="s">
        <v>12</v>
      </c>
      <c r="AC8" s="1007" t="s">
        <v>13</v>
      </c>
      <c r="AD8" s="1029" t="s">
        <v>647</v>
      </c>
      <c r="AE8" s="992" t="s">
        <v>648</v>
      </c>
      <c r="AF8" s="852" t="s">
        <v>448</v>
      </c>
      <c r="AG8" s="750" t="s">
        <v>646</v>
      </c>
    </row>
    <row r="9" spans="1:33" s="44" customFormat="1" ht="60" customHeight="1">
      <c r="A9" s="627" t="s">
        <v>371</v>
      </c>
      <c r="B9" s="628" t="s">
        <v>371</v>
      </c>
      <c r="C9" s="629" t="s">
        <v>371</v>
      </c>
      <c r="D9" s="630" t="s">
        <v>371</v>
      </c>
      <c r="E9" s="631"/>
      <c r="F9" s="632"/>
      <c r="G9" s="901" t="s">
        <v>445</v>
      </c>
      <c r="H9" s="629"/>
      <c r="I9" s="633" t="s">
        <v>445</v>
      </c>
      <c r="J9" s="628" t="s">
        <v>209</v>
      </c>
      <c r="K9" s="966"/>
      <c r="L9" s="1087"/>
      <c r="M9" s="1093"/>
      <c r="N9" s="646"/>
      <c r="O9" s="1103">
        <v>3</v>
      </c>
      <c r="P9" s="1913"/>
      <c r="Q9" s="1915"/>
      <c r="R9" s="678" t="s">
        <v>532</v>
      </c>
      <c r="S9" s="1917"/>
      <c r="T9" s="730"/>
      <c r="U9" s="1282" t="s">
        <v>20</v>
      </c>
      <c r="V9" s="1282" t="s">
        <v>20</v>
      </c>
      <c r="W9" s="1342" t="s">
        <v>20</v>
      </c>
      <c r="X9" s="1342" t="s">
        <v>20</v>
      </c>
      <c r="Y9" s="815" t="s">
        <v>16</v>
      </c>
      <c r="Z9" s="770" t="s">
        <v>16</v>
      </c>
      <c r="AA9" s="587" t="s">
        <v>16</v>
      </c>
      <c r="AB9" s="859" t="s">
        <v>12</v>
      </c>
      <c r="AC9" s="1008" t="s">
        <v>26</v>
      </c>
      <c r="AD9" s="1030" t="s">
        <v>647</v>
      </c>
      <c r="AE9" s="1020" t="s">
        <v>649</v>
      </c>
      <c r="AF9" s="853" t="s">
        <v>448</v>
      </c>
      <c r="AG9" s="668" t="s">
        <v>576</v>
      </c>
    </row>
    <row r="10" spans="1:33" s="44" customFormat="1" ht="75" customHeight="1">
      <c r="A10" s="620" t="s">
        <v>445</v>
      </c>
      <c r="B10" s="621"/>
      <c r="C10" s="622"/>
      <c r="D10" s="623"/>
      <c r="E10" s="624" t="s">
        <v>371</v>
      </c>
      <c r="F10" s="625" t="s">
        <v>371</v>
      </c>
      <c r="G10" s="902" t="s">
        <v>445</v>
      </c>
      <c r="H10" s="622" t="s">
        <v>371</v>
      </c>
      <c r="I10" s="626"/>
      <c r="J10" s="621"/>
      <c r="K10" s="967"/>
      <c r="L10" s="1088"/>
      <c r="M10" s="1094"/>
      <c r="N10" s="647"/>
      <c r="O10" s="1103">
        <v>4</v>
      </c>
      <c r="P10" s="645" t="s">
        <v>254</v>
      </c>
      <c r="Q10" s="1180" t="s">
        <v>502</v>
      </c>
      <c r="R10" s="676" t="s">
        <v>472</v>
      </c>
      <c r="S10" s="702" t="s">
        <v>762</v>
      </c>
      <c r="T10" s="731" t="s">
        <v>377</v>
      </c>
      <c r="U10" s="1343" t="s">
        <v>451</v>
      </c>
      <c r="V10" s="1215">
        <v>6000</v>
      </c>
      <c r="W10" s="1312" t="s">
        <v>544</v>
      </c>
      <c r="X10" s="1305">
        <v>6000</v>
      </c>
      <c r="Y10" s="1999" t="s">
        <v>709</v>
      </c>
      <c r="Z10" s="1989"/>
      <c r="AA10" s="1990"/>
      <c r="AB10" s="1882" t="s">
        <v>545</v>
      </c>
      <c r="AC10" s="1883"/>
      <c r="AD10" s="1052" t="s">
        <v>20</v>
      </c>
      <c r="AE10" s="1053" t="s">
        <v>20</v>
      </c>
      <c r="AF10" s="835"/>
      <c r="AG10" s="396" t="s">
        <v>498</v>
      </c>
    </row>
    <row r="11" spans="1:33" s="44" customFormat="1" ht="75" customHeight="1">
      <c r="A11" s="627" t="s">
        <v>371</v>
      </c>
      <c r="B11" s="628"/>
      <c r="C11" s="629"/>
      <c r="D11" s="630"/>
      <c r="E11" s="631"/>
      <c r="F11" s="632"/>
      <c r="G11" s="901" t="s">
        <v>445</v>
      </c>
      <c r="H11" s="629"/>
      <c r="I11" s="633"/>
      <c r="J11" s="628" t="s">
        <v>445</v>
      </c>
      <c r="K11" s="966"/>
      <c r="L11" s="1087"/>
      <c r="M11" s="1093"/>
      <c r="N11" s="647"/>
      <c r="O11" s="1103">
        <v>5</v>
      </c>
      <c r="P11" s="658"/>
      <c r="Q11" s="690" t="s">
        <v>423</v>
      </c>
      <c r="R11" s="603" t="s">
        <v>746</v>
      </c>
      <c r="S11" s="1254" t="s">
        <v>424</v>
      </c>
      <c r="T11" s="732" t="s">
        <v>487</v>
      </c>
      <c r="U11" s="1287" t="s">
        <v>342</v>
      </c>
      <c r="V11" s="1287" t="s">
        <v>342</v>
      </c>
      <c r="W11" s="1344" t="s">
        <v>578</v>
      </c>
      <c r="X11" s="1319" t="s">
        <v>398</v>
      </c>
      <c r="Y11" s="2001"/>
      <c r="Z11" s="1991"/>
      <c r="AA11" s="1992"/>
      <c r="AB11" s="862" t="s">
        <v>12</v>
      </c>
      <c r="AC11" s="1009" t="s">
        <v>15</v>
      </c>
      <c r="AD11" s="1023" t="s">
        <v>651</v>
      </c>
      <c r="AE11" s="983" t="s">
        <v>20</v>
      </c>
      <c r="AF11" s="838" t="s">
        <v>525</v>
      </c>
      <c r="AG11" s="751" t="s">
        <v>666</v>
      </c>
    </row>
    <row r="12" spans="1:33" s="44" customFormat="1" ht="75" customHeight="1">
      <c r="A12" s="627"/>
      <c r="B12" s="628"/>
      <c r="C12" s="629"/>
      <c r="D12" s="630"/>
      <c r="E12" s="631"/>
      <c r="F12" s="632"/>
      <c r="G12" s="901"/>
      <c r="H12" s="629"/>
      <c r="I12" s="633"/>
      <c r="J12" s="628" t="s">
        <v>196</v>
      </c>
      <c r="K12" s="966"/>
      <c r="L12" s="1087"/>
      <c r="M12" s="1093"/>
      <c r="N12" s="647"/>
      <c r="O12" s="1103">
        <v>6</v>
      </c>
      <c r="P12" s="662"/>
      <c r="Q12" s="1181"/>
      <c r="R12" s="954" t="s">
        <v>561</v>
      </c>
      <c r="S12" s="1262" t="s">
        <v>560</v>
      </c>
      <c r="T12" s="936" t="s">
        <v>487</v>
      </c>
      <c r="U12" s="1345" t="s">
        <v>20</v>
      </c>
      <c r="V12" s="1345" t="s">
        <v>20</v>
      </c>
      <c r="W12" s="1344" t="s">
        <v>579</v>
      </c>
      <c r="X12" s="1319" t="s">
        <v>398</v>
      </c>
      <c r="Y12" s="2001"/>
      <c r="Z12" s="1991"/>
      <c r="AA12" s="1992"/>
      <c r="AB12" s="862" t="s">
        <v>12</v>
      </c>
      <c r="AC12" s="1009" t="s">
        <v>15</v>
      </c>
      <c r="AD12" s="1023" t="s">
        <v>650</v>
      </c>
      <c r="AE12" s="979" t="s">
        <v>20</v>
      </c>
      <c r="AF12" s="837" t="s">
        <v>556</v>
      </c>
      <c r="AG12" s="751" t="s">
        <v>555</v>
      </c>
    </row>
    <row r="13" spans="1:33" s="44" customFormat="1" ht="75" customHeight="1">
      <c r="A13" s="627" t="s">
        <v>371</v>
      </c>
      <c r="B13" s="628" t="s">
        <v>371</v>
      </c>
      <c r="C13" s="629"/>
      <c r="D13" s="630"/>
      <c r="E13" s="631"/>
      <c r="F13" s="632"/>
      <c r="G13" s="901" t="s">
        <v>445</v>
      </c>
      <c r="H13" s="629"/>
      <c r="I13" s="633"/>
      <c r="J13" s="628" t="s">
        <v>577</v>
      </c>
      <c r="K13" s="966"/>
      <c r="L13" s="1087"/>
      <c r="M13" s="1093"/>
      <c r="N13" s="647"/>
      <c r="O13" s="1103">
        <v>7</v>
      </c>
      <c r="P13" s="120"/>
      <c r="Q13" s="1708" t="s">
        <v>425</v>
      </c>
      <c r="R13" s="604" t="s">
        <v>485</v>
      </c>
      <c r="S13" s="1206" t="s">
        <v>20</v>
      </c>
      <c r="T13" s="1893" t="s">
        <v>488</v>
      </c>
      <c r="U13" s="1346" t="s">
        <v>20</v>
      </c>
      <c r="V13" s="1346" t="s">
        <v>20</v>
      </c>
      <c r="W13" s="1347" t="s">
        <v>20</v>
      </c>
      <c r="X13" s="1346" t="s">
        <v>20</v>
      </c>
      <c r="Y13" s="2001"/>
      <c r="Z13" s="1991"/>
      <c r="AA13" s="1992"/>
      <c r="AB13" s="862" t="s">
        <v>12</v>
      </c>
      <c r="AC13" s="1009" t="s">
        <v>15</v>
      </c>
      <c r="AD13" s="1023" t="s">
        <v>650</v>
      </c>
      <c r="AE13" s="980" t="s">
        <v>20</v>
      </c>
      <c r="AF13" s="837"/>
      <c r="AG13" s="578"/>
    </row>
    <row r="14" spans="1:33" s="44" customFormat="1" ht="75" customHeight="1">
      <c r="A14" s="627" t="s">
        <v>371</v>
      </c>
      <c r="B14" s="628" t="s">
        <v>371</v>
      </c>
      <c r="C14" s="629"/>
      <c r="D14" s="630"/>
      <c r="E14" s="631"/>
      <c r="F14" s="632"/>
      <c r="G14" s="901" t="s">
        <v>445</v>
      </c>
      <c r="H14" s="629"/>
      <c r="I14" s="633"/>
      <c r="J14" s="628"/>
      <c r="K14" s="966"/>
      <c r="L14" s="1087"/>
      <c r="M14" s="1093"/>
      <c r="N14" s="647"/>
      <c r="O14" s="1103">
        <v>8</v>
      </c>
      <c r="P14" s="120"/>
      <c r="Q14" s="1723"/>
      <c r="R14" s="608" t="s">
        <v>486</v>
      </c>
      <c r="S14" s="1196" t="s">
        <v>20</v>
      </c>
      <c r="T14" s="1893"/>
      <c r="U14" s="1348" t="s">
        <v>20</v>
      </c>
      <c r="V14" s="1348" t="s">
        <v>20</v>
      </c>
      <c r="W14" s="1349" t="s">
        <v>20</v>
      </c>
      <c r="X14" s="1350" t="s">
        <v>20</v>
      </c>
      <c r="Y14" s="2001"/>
      <c r="Z14" s="1991"/>
      <c r="AA14" s="1992"/>
      <c r="AB14" s="1894" t="s">
        <v>376</v>
      </c>
      <c r="AC14" s="1895"/>
      <c r="AD14" s="1023" t="s">
        <v>650</v>
      </c>
      <c r="AE14" s="981" t="s">
        <v>20</v>
      </c>
      <c r="AF14" s="837"/>
      <c r="AG14" s="895"/>
    </row>
    <row r="15" spans="1:33" s="44" customFormat="1" ht="75" customHeight="1">
      <c r="A15" s="627"/>
      <c r="B15" s="628"/>
      <c r="C15" s="629"/>
      <c r="D15" s="630"/>
      <c r="E15" s="631"/>
      <c r="F15" s="632"/>
      <c r="G15" s="901"/>
      <c r="H15" s="629"/>
      <c r="I15" s="633"/>
      <c r="J15" s="628"/>
      <c r="K15" s="966"/>
      <c r="L15" s="1087"/>
      <c r="M15" s="1093"/>
      <c r="N15" s="647"/>
      <c r="O15" s="1103">
        <v>9</v>
      </c>
      <c r="P15" s="662"/>
      <c r="Q15" s="1100" t="s">
        <v>687</v>
      </c>
      <c r="R15" s="669" t="s">
        <v>747</v>
      </c>
      <c r="S15" s="1097" t="s">
        <v>688</v>
      </c>
      <c r="T15" s="1179"/>
      <c r="U15" s="1348" t="s">
        <v>20</v>
      </c>
      <c r="V15" s="1348" t="s">
        <v>20</v>
      </c>
      <c r="W15" s="1349" t="s">
        <v>20</v>
      </c>
      <c r="X15" s="1350" t="s">
        <v>20</v>
      </c>
      <c r="Y15" s="2001"/>
      <c r="Z15" s="1991"/>
      <c r="AA15" s="1992"/>
      <c r="AB15" s="862" t="s">
        <v>12</v>
      </c>
      <c r="AC15" s="1009" t="s">
        <v>15</v>
      </c>
      <c r="AD15" s="1023" t="s">
        <v>650</v>
      </c>
      <c r="AE15" s="980" t="s">
        <v>20</v>
      </c>
      <c r="AF15" s="837" t="s">
        <v>676</v>
      </c>
      <c r="AG15" s="895"/>
    </row>
    <row r="16" spans="1:33" s="44" customFormat="1" ht="75" customHeight="1">
      <c r="A16" s="627" t="s">
        <v>371</v>
      </c>
      <c r="B16" s="628"/>
      <c r="C16" s="629"/>
      <c r="D16" s="630"/>
      <c r="E16" s="631"/>
      <c r="F16" s="632"/>
      <c r="G16" s="901"/>
      <c r="H16" s="629"/>
      <c r="I16" s="633"/>
      <c r="J16" s="628" t="s">
        <v>577</v>
      </c>
      <c r="K16" s="966"/>
      <c r="L16" s="1087"/>
      <c r="M16" s="1093"/>
      <c r="N16" s="647"/>
      <c r="O16" s="1103">
        <v>10</v>
      </c>
      <c r="P16" s="124"/>
      <c r="Q16" s="680" t="s">
        <v>436</v>
      </c>
      <c r="R16" s="669" t="s">
        <v>748</v>
      </c>
      <c r="S16" s="1210"/>
      <c r="T16" s="732" t="s">
        <v>487</v>
      </c>
      <c r="U16" s="1348" t="s">
        <v>20</v>
      </c>
      <c r="V16" s="1348" t="s">
        <v>20</v>
      </c>
      <c r="W16" s="1349" t="s">
        <v>20</v>
      </c>
      <c r="X16" s="1350" t="s">
        <v>20</v>
      </c>
      <c r="Y16" s="2001"/>
      <c r="Z16" s="1991"/>
      <c r="AA16" s="1992"/>
      <c r="AB16" s="861" t="s">
        <v>12</v>
      </c>
      <c r="AC16" s="1010" t="s">
        <v>13</v>
      </c>
      <c r="AD16" s="1023" t="s">
        <v>650</v>
      </c>
      <c r="AE16" s="982" t="s">
        <v>20</v>
      </c>
      <c r="AF16" s="837" t="s">
        <v>637</v>
      </c>
      <c r="AG16" s="881" t="s">
        <v>684</v>
      </c>
    </row>
    <row r="17" spans="1:33" s="44" customFormat="1" ht="75" customHeight="1">
      <c r="A17" s="627" t="s">
        <v>371</v>
      </c>
      <c r="B17" s="628"/>
      <c r="C17" s="629"/>
      <c r="D17" s="630"/>
      <c r="E17" s="631"/>
      <c r="F17" s="632"/>
      <c r="G17" s="901" t="s">
        <v>445</v>
      </c>
      <c r="H17" s="629"/>
      <c r="I17" s="633"/>
      <c r="J17" s="628" t="s">
        <v>577</v>
      </c>
      <c r="K17" s="966"/>
      <c r="L17" s="1087"/>
      <c r="M17" s="1093"/>
      <c r="N17" s="647"/>
      <c r="O17" s="1103">
        <v>11</v>
      </c>
      <c r="P17" s="124"/>
      <c r="Q17" s="681" t="s">
        <v>450</v>
      </c>
      <c r="R17" s="670" t="s">
        <v>749</v>
      </c>
      <c r="S17" s="703"/>
      <c r="T17" s="734" t="s">
        <v>487</v>
      </c>
      <c r="U17" s="660" t="s">
        <v>198</v>
      </c>
      <c r="V17" s="1159" t="s">
        <v>198</v>
      </c>
      <c r="W17" s="1351" t="s">
        <v>745</v>
      </c>
      <c r="X17" s="660">
        <v>0</v>
      </c>
      <c r="Y17" s="2001"/>
      <c r="Z17" s="1991"/>
      <c r="AA17" s="1992"/>
      <c r="AB17" s="862" t="s">
        <v>12</v>
      </c>
      <c r="AC17" s="1009" t="s">
        <v>15</v>
      </c>
      <c r="AD17" s="1023" t="s">
        <v>652</v>
      </c>
      <c r="AE17" s="983" t="s">
        <v>20</v>
      </c>
      <c r="AF17" s="838" t="s">
        <v>683</v>
      </c>
      <c r="AG17" s="880" t="s">
        <v>685</v>
      </c>
    </row>
    <row r="18" spans="1:33" s="44" customFormat="1" ht="75" customHeight="1">
      <c r="A18" s="627" t="s">
        <v>371</v>
      </c>
      <c r="B18" s="628"/>
      <c r="C18" s="629"/>
      <c r="D18" s="630"/>
      <c r="E18" s="631"/>
      <c r="F18" s="632"/>
      <c r="G18" s="901" t="s">
        <v>445</v>
      </c>
      <c r="H18" s="629"/>
      <c r="I18" s="633"/>
      <c r="J18" s="628" t="s">
        <v>577</v>
      </c>
      <c r="K18" s="966"/>
      <c r="L18" s="1087"/>
      <c r="M18" s="1093"/>
      <c r="N18" s="647"/>
      <c r="O18" s="1103">
        <v>12</v>
      </c>
      <c r="P18" s="120"/>
      <c r="Q18" s="682" t="s">
        <v>763</v>
      </c>
      <c r="R18" s="609" t="s">
        <v>750</v>
      </c>
      <c r="S18" s="704" t="s">
        <v>428</v>
      </c>
      <c r="T18" s="733" t="s">
        <v>487</v>
      </c>
      <c r="U18" s="1287" t="s">
        <v>20</v>
      </c>
      <c r="V18" s="1287" t="s">
        <v>20</v>
      </c>
      <c r="W18" s="1352" t="s">
        <v>267</v>
      </c>
      <c r="X18" s="1350" t="s">
        <v>20</v>
      </c>
      <c r="Y18" s="2001"/>
      <c r="Z18" s="1991"/>
      <c r="AA18" s="1992"/>
      <c r="AB18" s="862" t="s">
        <v>12</v>
      </c>
      <c r="AC18" s="1009" t="s">
        <v>15</v>
      </c>
      <c r="AD18" s="1023" t="s">
        <v>650</v>
      </c>
      <c r="AE18" s="983" t="s">
        <v>20</v>
      </c>
      <c r="AF18" s="834" t="s">
        <v>636</v>
      </c>
      <c r="AG18" s="589" t="s">
        <v>491</v>
      </c>
    </row>
    <row r="19" spans="1:33" s="44" customFormat="1" ht="75" customHeight="1">
      <c r="A19" s="627" t="s">
        <v>371</v>
      </c>
      <c r="B19" s="628"/>
      <c r="C19" s="629"/>
      <c r="D19" s="630"/>
      <c r="E19" s="631"/>
      <c r="F19" s="632"/>
      <c r="G19" s="901" t="s">
        <v>445</v>
      </c>
      <c r="H19" s="629"/>
      <c r="I19" s="633"/>
      <c r="J19" s="628" t="s">
        <v>577</v>
      </c>
      <c r="K19" s="966"/>
      <c r="L19" s="1087"/>
      <c r="M19" s="1093"/>
      <c r="N19" s="647"/>
      <c r="O19" s="1103">
        <v>13</v>
      </c>
      <c r="P19" s="120"/>
      <c r="Q19" s="683" t="s">
        <v>764</v>
      </c>
      <c r="R19" s="747" t="s">
        <v>751</v>
      </c>
      <c r="S19" s="705" t="s">
        <v>489</v>
      </c>
      <c r="T19" s="735" t="s">
        <v>487</v>
      </c>
      <c r="U19" s="1353" t="s">
        <v>20</v>
      </c>
      <c r="V19" s="1353" t="s">
        <v>20</v>
      </c>
      <c r="W19" s="1354" t="s">
        <v>20</v>
      </c>
      <c r="X19" s="1350" t="s">
        <v>20</v>
      </c>
      <c r="Y19" s="2001"/>
      <c r="Z19" s="1991"/>
      <c r="AA19" s="1992"/>
      <c r="AB19" s="862" t="s">
        <v>12</v>
      </c>
      <c r="AC19" s="1009" t="s">
        <v>15</v>
      </c>
      <c r="AD19" s="1023" t="s">
        <v>650</v>
      </c>
      <c r="AE19" s="1075" t="s">
        <v>663</v>
      </c>
      <c r="AF19" s="834" t="s">
        <v>636</v>
      </c>
      <c r="AG19" s="578" t="s">
        <v>491</v>
      </c>
    </row>
    <row r="20" spans="1:33" s="44" customFormat="1" ht="81.75" customHeight="1">
      <c r="A20" s="627" t="s">
        <v>371</v>
      </c>
      <c r="B20" s="628"/>
      <c r="C20" s="629"/>
      <c r="D20" s="630"/>
      <c r="E20" s="631"/>
      <c r="F20" s="632"/>
      <c r="G20" s="901" t="s">
        <v>445</v>
      </c>
      <c r="H20" s="629"/>
      <c r="I20" s="633"/>
      <c r="J20" s="628" t="s">
        <v>577</v>
      </c>
      <c r="K20" s="966"/>
      <c r="L20" s="1087"/>
      <c r="M20" s="1093"/>
      <c r="N20" s="647"/>
      <c r="O20" s="1103">
        <v>14</v>
      </c>
      <c r="P20" s="120"/>
      <c r="Q20" s="683" t="s">
        <v>765</v>
      </c>
      <c r="R20" s="610" t="s">
        <v>429</v>
      </c>
      <c r="S20" s="960" t="s">
        <v>430</v>
      </c>
      <c r="T20" s="736" t="s">
        <v>501</v>
      </c>
      <c r="U20" s="1345" t="s">
        <v>20</v>
      </c>
      <c r="V20" s="1345" t="s">
        <v>20</v>
      </c>
      <c r="W20" s="1355" t="s">
        <v>20</v>
      </c>
      <c r="X20" s="1356" t="s">
        <v>20</v>
      </c>
      <c r="Y20" s="2001"/>
      <c r="Z20" s="1991"/>
      <c r="AA20" s="1992"/>
      <c r="AB20" s="862" t="s">
        <v>12</v>
      </c>
      <c r="AC20" s="1009" t="s">
        <v>15</v>
      </c>
      <c r="AD20" s="1023" t="s">
        <v>653</v>
      </c>
      <c r="AE20" s="983" t="s">
        <v>20</v>
      </c>
      <c r="AF20" s="834" t="s">
        <v>677</v>
      </c>
      <c r="AG20" s="1204"/>
    </row>
    <row r="21" spans="1:33" s="44" customFormat="1" ht="75" customHeight="1">
      <c r="A21" s="627" t="s">
        <v>371</v>
      </c>
      <c r="B21" s="628" t="s">
        <v>371</v>
      </c>
      <c r="C21" s="629" t="s">
        <v>371</v>
      </c>
      <c r="D21" s="630" t="s">
        <v>371</v>
      </c>
      <c r="E21" s="631"/>
      <c r="F21" s="632"/>
      <c r="G21" s="901" t="s">
        <v>445</v>
      </c>
      <c r="H21" s="629"/>
      <c r="I21" s="633"/>
      <c r="J21" s="628" t="s">
        <v>577</v>
      </c>
      <c r="K21" s="966"/>
      <c r="L21" s="1087"/>
      <c r="M21" s="1093"/>
      <c r="N21" s="647"/>
      <c r="O21" s="1103">
        <v>15</v>
      </c>
      <c r="P21" s="662"/>
      <c r="Q21" s="684" t="s">
        <v>766</v>
      </c>
      <c r="R21" s="510" t="s">
        <v>447</v>
      </c>
      <c r="S21" s="1206" t="s">
        <v>20</v>
      </c>
      <c r="T21" s="735" t="s">
        <v>490</v>
      </c>
      <c r="U21" s="1346" t="s">
        <v>20</v>
      </c>
      <c r="V21" s="1346" t="s">
        <v>20</v>
      </c>
      <c r="W21" s="1357" t="s">
        <v>20</v>
      </c>
      <c r="X21" s="1358" t="s">
        <v>20</v>
      </c>
      <c r="Y21" s="2000"/>
      <c r="Z21" s="1993"/>
      <c r="AA21" s="1994"/>
      <c r="AB21" s="862" t="s">
        <v>12</v>
      </c>
      <c r="AC21" s="1009" t="s">
        <v>15</v>
      </c>
      <c r="AD21" s="1023" t="s">
        <v>650</v>
      </c>
      <c r="AE21" s="979" t="s">
        <v>20</v>
      </c>
      <c r="AF21" s="839" t="s">
        <v>678</v>
      </c>
      <c r="AG21" s="438" t="s">
        <v>524</v>
      </c>
    </row>
    <row r="22" spans="1:33" s="44" customFormat="1" ht="84.75" customHeight="1">
      <c r="A22" s="627" t="s">
        <v>371</v>
      </c>
      <c r="B22" s="628" t="s">
        <v>371</v>
      </c>
      <c r="C22" s="629" t="s">
        <v>371</v>
      </c>
      <c r="D22" s="630"/>
      <c r="E22" s="631"/>
      <c r="F22" s="632"/>
      <c r="G22" s="901" t="s">
        <v>445</v>
      </c>
      <c r="H22" s="629"/>
      <c r="I22" s="633" t="s">
        <v>445</v>
      </c>
      <c r="J22" s="628" t="s">
        <v>577</v>
      </c>
      <c r="K22" s="966"/>
      <c r="L22" s="1087"/>
      <c r="M22" s="1093"/>
      <c r="N22" s="647"/>
      <c r="O22" s="1103">
        <v>16</v>
      </c>
      <c r="P22" s="959" t="s">
        <v>610</v>
      </c>
      <c r="Q22" s="904" t="s">
        <v>601</v>
      </c>
      <c r="R22" s="676" t="s">
        <v>536</v>
      </c>
      <c r="S22" s="714" t="s">
        <v>20</v>
      </c>
      <c r="T22" s="744" t="s">
        <v>484</v>
      </c>
      <c r="U22" s="1345" t="s">
        <v>20</v>
      </c>
      <c r="V22" s="1345" t="s">
        <v>20</v>
      </c>
      <c r="W22" s="1355" t="s">
        <v>20</v>
      </c>
      <c r="X22" s="1356" t="s">
        <v>20</v>
      </c>
      <c r="Y22" s="761" t="s">
        <v>20</v>
      </c>
      <c r="Z22" s="762" t="s">
        <v>20</v>
      </c>
      <c r="AA22" s="763" t="s">
        <v>20</v>
      </c>
      <c r="AB22" s="862" t="s">
        <v>12</v>
      </c>
      <c r="AC22" s="1009" t="s">
        <v>12</v>
      </c>
      <c r="AD22" s="1023" t="s">
        <v>669</v>
      </c>
      <c r="AE22" s="983" t="s">
        <v>20</v>
      </c>
      <c r="AF22" s="906" t="s">
        <v>690</v>
      </c>
      <c r="AG22" s="905" t="s">
        <v>668</v>
      </c>
    </row>
    <row r="23" spans="1:33" s="44" customFormat="1" ht="79.5" customHeight="1">
      <c r="A23" s="620" t="s">
        <v>371</v>
      </c>
      <c r="B23" s="621"/>
      <c r="C23" s="622"/>
      <c r="D23" s="623"/>
      <c r="E23" s="624" t="s">
        <v>371</v>
      </c>
      <c r="F23" s="625"/>
      <c r="G23" s="902" t="s">
        <v>445</v>
      </c>
      <c r="H23" s="622"/>
      <c r="I23" s="626"/>
      <c r="J23" s="621"/>
      <c r="K23" s="967"/>
      <c r="L23" s="1088"/>
      <c r="M23" s="1094"/>
      <c r="N23" s="647"/>
      <c r="O23" s="1103">
        <v>17</v>
      </c>
      <c r="P23" s="581" t="s">
        <v>392</v>
      </c>
      <c r="Q23" s="1253" t="s">
        <v>503</v>
      </c>
      <c r="R23" s="666" t="s">
        <v>334</v>
      </c>
      <c r="S23" s="1210" t="s">
        <v>476</v>
      </c>
      <c r="T23" s="737" t="s">
        <v>396</v>
      </c>
      <c r="U23" s="1215" t="s">
        <v>197</v>
      </c>
      <c r="V23" s="1359" t="s">
        <v>602</v>
      </c>
      <c r="W23" s="1306" t="s">
        <v>752</v>
      </c>
      <c r="X23" s="1215">
        <v>0</v>
      </c>
      <c r="Y23" s="817" t="s">
        <v>20</v>
      </c>
      <c r="Z23" s="818" t="s">
        <v>20</v>
      </c>
      <c r="AA23" s="819" t="s">
        <v>20</v>
      </c>
      <c r="AB23" s="860" t="s">
        <v>15</v>
      </c>
      <c r="AC23" s="1079" t="s">
        <v>237</v>
      </c>
      <c r="AD23" s="1213" t="s">
        <v>20</v>
      </c>
      <c r="AE23" s="998" t="s">
        <v>20</v>
      </c>
      <c r="AF23" s="834"/>
      <c r="AG23" s="578"/>
    </row>
    <row r="24" spans="1:33" s="44" customFormat="1" ht="79.5" customHeight="1">
      <c r="A24" s="627" t="s">
        <v>371</v>
      </c>
      <c r="B24" s="628"/>
      <c r="C24" s="629" t="s">
        <v>371</v>
      </c>
      <c r="D24" s="630"/>
      <c r="E24" s="631" t="s">
        <v>371</v>
      </c>
      <c r="F24" s="632"/>
      <c r="G24" s="901" t="s">
        <v>445</v>
      </c>
      <c r="H24" s="629"/>
      <c r="I24" s="633"/>
      <c r="J24" s="628"/>
      <c r="K24" s="966"/>
      <c r="L24" s="1087"/>
      <c r="M24" s="1093"/>
      <c r="N24" s="647"/>
      <c r="O24" s="1103">
        <v>18</v>
      </c>
      <c r="P24" s="667" t="s">
        <v>480</v>
      </c>
      <c r="Q24" s="1896" t="s">
        <v>767</v>
      </c>
      <c r="R24" s="590" t="s">
        <v>394</v>
      </c>
      <c r="S24" s="706" t="s">
        <v>476</v>
      </c>
      <c r="T24" s="706" t="s">
        <v>397</v>
      </c>
      <c r="U24" s="1284" t="s">
        <v>60</v>
      </c>
      <c r="V24" s="1360" t="s">
        <v>602</v>
      </c>
      <c r="W24" s="1327" t="s">
        <v>752</v>
      </c>
      <c r="X24" s="1284">
        <v>0</v>
      </c>
      <c r="Y24" s="820" t="s">
        <v>20</v>
      </c>
      <c r="Z24" s="821" t="s">
        <v>20</v>
      </c>
      <c r="AA24" s="256" t="s">
        <v>20</v>
      </c>
      <c r="AB24" s="865" t="s">
        <v>15</v>
      </c>
      <c r="AC24" s="1080" t="s">
        <v>237</v>
      </c>
      <c r="AD24" s="1031" t="s">
        <v>20</v>
      </c>
      <c r="AE24" s="999" t="s">
        <v>20</v>
      </c>
      <c r="AF24" s="842"/>
      <c r="AG24" s="2016" t="s">
        <v>497</v>
      </c>
    </row>
    <row r="25" spans="1:33" s="44" customFormat="1" ht="51" customHeight="1">
      <c r="A25" s="627" t="s">
        <v>371</v>
      </c>
      <c r="B25" s="628"/>
      <c r="C25" s="629" t="s">
        <v>371</v>
      </c>
      <c r="D25" s="630"/>
      <c r="E25" s="631"/>
      <c r="F25" s="632" t="s">
        <v>371</v>
      </c>
      <c r="G25" s="901" t="s">
        <v>445</v>
      </c>
      <c r="H25" s="629" t="s">
        <v>371</v>
      </c>
      <c r="I25" s="633"/>
      <c r="J25" s="628"/>
      <c r="K25" s="966"/>
      <c r="L25" s="1087"/>
      <c r="M25" s="1093"/>
      <c r="N25" s="647"/>
      <c r="O25" s="1103">
        <v>19</v>
      </c>
      <c r="P25" s="651"/>
      <c r="Q25" s="1709"/>
      <c r="R25" s="591"/>
      <c r="S25" s="707" t="s">
        <v>251</v>
      </c>
      <c r="T25" s="1898" t="s">
        <v>388</v>
      </c>
      <c r="U25" s="660">
        <v>15000</v>
      </c>
      <c r="V25" s="1285">
        <v>8000</v>
      </c>
      <c r="W25" s="1303" t="s">
        <v>544</v>
      </c>
      <c r="X25" s="1402">
        <v>8000</v>
      </c>
      <c r="Y25" s="993" t="s">
        <v>20</v>
      </c>
      <c r="Z25" s="994" t="s">
        <v>20</v>
      </c>
      <c r="AA25" s="995" t="s">
        <v>20</v>
      </c>
      <c r="AB25" s="1901" t="s">
        <v>545</v>
      </c>
      <c r="AC25" s="1902"/>
      <c r="AD25" s="1054" t="s">
        <v>20</v>
      </c>
      <c r="AE25" s="1055" t="s">
        <v>20</v>
      </c>
      <c r="AF25" s="840"/>
      <c r="AG25" s="2017"/>
    </row>
    <row r="26" spans="1:33" s="44" customFormat="1" ht="60.75" customHeight="1">
      <c r="A26" s="627" t="s">
        <v>371</v>
      </c>
      <c r="B26" s="628"/>
      <c r="C26" s="629" t="s">
        <v>371</v>
      </c>
      <c r="D26" s="630"/>
      <c r="E26" s="631"/>
      <c r="F26" s="632" t="s">
        <v>371</v>
      </c>
      <c r="G26" s="901" t="s">
        <v>445</v>
      </c>
      <c r="H26" s="629"/>
      <c r="I26" s="633"/>
      <c r="J26" s="628"/>
      <c r="K26" s="966"/>
      <c r="L26" s="1087"/>
      <c r="M26" s="1093"/>
      <c r="N26" s="647"/>
      <c r="O26" s="1103">
        <v>20</v>
      </c>
      <c r="P26" s="651"/>
      <c r="Q26" s="1709"/>
      <c r="R26" s="591"/>
      <c r="S26" s="708" t="s">
        <v>527</v>
      </c>
      <c r="T26" s="1899"/>
      <c r="U26" s="1159">
        <v>20000</v>
      </c>
      <c r="V26" s="1159">
        <v>20000</v>
      </c>
      <c r="W26" s="1960" t="s">
        <v>300</v>
      </c>
      <c r="X26" s="1159">
        <v>20000</v>
      </c>
      <c r="Y26" s="825" t="s">
        <v>20</v>
      </c>
      <c r="Z26" s="826" t="s">
        <v>20</v>
      </c>
      <c r="AA26" s="827" t="s">
        <v>20</v>
      </c>
      <c r="AB26" s="1903" t="s">
        <v>214</v>
      </c>
      <c r="AC26" s="1904"/>
      <c r="AD26" s="1905" t="s">
        <v>20</v>
      </c>
      <c r="AE26" s="1906" t="s">
        <v>20</v>
      </c>
      <c r="AF26" s="838"/>
      <c r="AG26" s="2017"/>
    </row>
    <row r="27" spans="1:33" s="44" customFormat="1" ht="51" customHeight="1">
      <c r="A27" s="627" t="s">
        <v>371</v>
      </c>
      <c r="B27" s="628"/>
      <c r="C27" s="629" t="s">
        <v>371</v>
      </c>
      <c r="D27" s="630"/>
      <c r="E27" s="631"/>
      <c r="F27" s="632" t="s">
        <v>371</v>
      </c>
      <c r="G27" s="901" t="s">
        <v>445</v>
      </c>
      <c r="H27" s="629"/>
      <c r="I27" s="633"/>
      <c r="J27" s="628"/>
      <c r="K27" s="966"/>
      <c r="L27" s="1087"/>
      <c r="M27" s="1093"/>
      <c r="N27" s="647"/>
      <c r="O27" s="1103">
        <v>21</v>
      </c>
      <c r="P27" s="651"/>
      <c r="Q27" s="1709"/>
      <c r="R27" s="591"/>
      <c r="S27" s="709" t="s">
        <v>313</v>
      </c>
      <c r="T27" s="1900"/>
      <c r="U27" s="1216">
        <v>140000</v>
      </c>
      <c r="V27" s="1216">
        <v>140000</v>
      </c>
      <c r="W27" s="1961"/>
      <c r="X27" s="1216">
        <v>140000</v>
      </c>
      <c r="Y27" s="828" t="s">
        <v>20</v>
      </c>
      <c r="Z27" s="829" t="s">
        <v>20</v>
      </c>
      <c r="AA27" s="258" t="s">
        <v>20</v>
      </c>
      <c r="AB27" s="1732"/>
      <c r="AC27" s="1733"/>
      <c r="AD27" s="1735"/>
      <c r="AE27" s="1737"/>
      <c r="AF27" s="838"/>
      <c r="AG27" s="2018"/>
    </row>
    <row r="28" spans="1:33" s="44" customFormat="1" ht="51" customHeight="1">
      <c r="A28" s="627" t="s">
        <v>371</v>
      </c>
      <c r="B28" s="628"/>
      <c r="C28" s="629" t="s">
        <v>371</v>
      </c>
      <c r="D28" s="630"/>
      <c r="E28" s="631"/>
      <c r="F28" s="632" t="s">
        <v>371</v>
      </c>
      <c r="G28" s="901" t="s">
        <v>445</v>
      </c>
      <c r="H28" s="629" t="s">
        <v>445</v>
      </c>
      <c r="I28" s="633"/>
      <c r="J28" s="628"/>
      <c r="K28" s="966"/>
      <c r="L28" s="1087"/>
      <c r="M28" s="1093"/>
      <c r="N28" s="647"/>
      <c r="O28" s="1103">
        <v>22</v>
      </c>
      <c r="P28" s="651"/>
      <c r="Q28" s="1709"/>
      <c r="R28" s="961" t="s">
        <v>393</v>
      </c>
      <c r="S28" s="706" t="s">
        <v>476</v>
      </c>
      <c r="T28" s="706" t="s">
        <v>397</v>
      </c>
      <c r="U28" s="1159">
        <v>30000</v>
      </c>
      <c r="V28" s="1293">
        <v>10000</v>
      </c>
      <c r="W28" s="1312" t="s">
        <v>544</v>
      </c>
      <c r="X28" s="1293">
        <v>10000</v>
      </c>
      <c r="Y28" s="882" t="s">
        <v>20</v>
      </c>
      <c r="Z28" s="821" t="s">
        <v>20</v>
      </c>
      <c r="AA28" s="256" t="s">
        <v>20</v>
      </c>
      <c r="AB28" s="1704" t="s">
        <v>545</v>
      </c>
      <c r="AC28" s="1794"/>
      <c r="AD28" s="1734" t="s">
        <v>20</v>
      </c>
      <c r="AE28" s="1736" t="s">
        <v>20</v>
      </c>
      <c r="AF28" s="842"/>
      <c r="AG28" s="2016" t="s">
        <v>505</v>
      </c>
    </row>
    <row r="29" spans="1:33" s="44" customFormat="1" ht="51" customHeight="1">
      <c r="A29" s="627" t="s">
        <v>371</v>
      </c>
      <c r="B29" s="628"/>
      <c r="C29" s="629" t="s">
        <v>371</v>
      </c>
      <c r="D29" s="630"/>
      <c r="E29" s="631"/>
      <c r="F29" s="632" t="s">
        <v>371</v>
      </c>
      <c r="G29" s="901" t="s">
        <v>445</v>
      </c>
      <c r="H29" s="629" t="s">
        <v>445</v>
      </c>
      <c r="I29" s="633"/>
      <c r="J29" s="628"/>
      <c r="K29" s="966"/>
      <c r="L29" s="1087"/>
      <c r="M29" s="1093"/>
      <c r="N29" s="647"/>
      <c r="O29" s="1103">
        <v>23</v>
      </c>
      <c r="P29" s="651"/>
      <c r="Q29" s="1709"/>
      <c r="R29" s="1107" t="s">
        <v>691</v>
      </c>
      <c r="S29" s="707" t="s">
        <v>251</v>
      </c>
      <c r="T29" s="1887" t="s">
        <v>388</v>
      </c>
      <c r="U29" s="1159">
        <v>15000</v>
      </c>
      <c r="V29" s="1293">
        <v>8000</v>
      </c>
      <c r="W29" s="1312" t="s">
        <v>544</v>
      </c>
      <c r="X29" s="1313">
        <v>8000</v>
      </c>
      <c r="Y29" s="822" t="s">
        <v>20</v>
      </c>
      <c r="Z29" s="823" t="s">
        <v>20</v>
      </c>
      <c r="AA29" s="824" t="s">
        <v>20</v>
      </c>
      <c r="AB29" s="1716"/>
      <c r="AC29" s="1897"/>
      <c r="AD29" s="1802"/>
      <c r="AE29" s="1803"/>
      <c r="AF29" s="841"/>
      <c r="AG29" s="2017"/>
    </row>
    <row r="30" spans="1:33" s="44" customFormat="1" ht="51" customHeight="1">
      <c r="A30" s="627" t="s">
        <v>371</v>
      </c>
      <c r="B30" s="628"/>
      <c r="C30" s="629" t="s">
        <v>371</v>
      </c>
      <c r="D30" s="630"/>
      <c r="E30" s="631"/>
      <c r="F30" s="632" t="s">
        <v>371</v>
      </c>
      <c r="G30" s="901" t="s">
        <v>445</v>
      </c>
      <c r="H30" s="629" t="s">
        <v>445</v>
      </c>
      <c r="I30" s="633"/>
      <c r="J30" s="628"/>
      <c r="K30" s="966"/>
      <c r="L30" s="1087"/>
      <c r="M30" s="1093"/>
      <c r="N30" s="647"/>
      <c r="O30" s="1103">
        <v>24</v>
      </c>
      <c r="P30" s="652"/>
      <c r="Q30" s="1723"/>
      <c r="R30" s="592"/>
      <c r="S30" s="710" t="s">
        <v>252</v>
      </c>
      <c r="T30" s="1888"/>
      <c r="U30" s="582">
        <v>20000</v>
      </c>
      <c r="V30" s="1172">
        <v>10000</v>
      </c>
      <c r="W30" s="1312" t="s">
        <v>544</v>
      </c>
      <c r="X30" s="1361">
        <v>10000</v>
      </c>
      <c r="Y30" s="828" t="s">
        <v>20</v>
      </c>
      <c r="Z30" s="829" t="s">
        <v>20</v>
      </c>
      <c r="AA30" s="258" t="s">
        <v>20</v>
      </c>
      <c r="AB30" s="1732"/>
      <c r="AC30" s="1795"/>
      <c r="AD30" s="1735"/>
      <c r="AE30" s="1737"/>
      <c r="AF30" s="841"/>
      <c r="AG30" s="2018"/>
    </row>
    <row r="31" spans="1:33" s="41" customFormat="1" ht="51" customHeight="1">
      <c r="A31" s="627" t="s">
        <v>371</v>
      </c>
      <c r="B31" s="628"/>
      <c r="C31" s="629"/>
      <c r="D31" s="630"/>
      <c r="E31" s="631"/>
      <c r="F31" s="632" t="s">
        <v>371</v>
      </c>
      <c r="G31" s="901" t="s">
        <v>445</v>
      </c>
      <c r="H31" s="629"/>
      <c r="I31" s="633"/>
      <c r="J31" s="628"/>
      <c r="K31" s="966"/>
      <c r="L31" s="1087"/>
      <c r="M31" s="1093"/>
      <c r="N31" s="647"/>
      <c r="O31" s="1103">
        <v>25</v>
      </c>
      <c r="P31" s="667" t="s">
        <v>483</v>
      </c>
      <c r="Q31" s="1708" t="s">
        <v>395</v>
      </c>
      <c r="R31" s="593" t="s">
        <v>633</v>
      </c>
      <c r="S31" s="711" t="s">
        <v>504</v>
      </c>
      <c r="T31" s="1255" t="s">
        <v>377</v>
      </c>
      <c r="U31" s="1343" t="s">
        <v>56</v>
      </c>
      <c r="V31" s="1215">
        <v>6000</v>
      </c>
      <c r="W31" s="1960" t="s">
        <v>300</v>
      </c>
      <c r="X31" s="1215">
        <v>6000</v>
      </c>
      <c r="Y31" s="1999" t="s">
        <v>710</v>
      </c>
      <c r="Z31" s="1988"/>
      <c r="AA31" s="2020"/>
      <c r="AB31" s="1143" t="s">
        <v>15</v>
      </c>
      <c r="AC31" s="1080" t="s">
        <v>237</v>
      </c>
      <c r="AD31" s="1031" t="s">
        <v>20</v>
      </c>
      <c r="AE31" s="999" t="s">
        <v>20</v>
      </c>
      <c r="AF31" s="837"/>
      <c r="AG31" s="748"/>
    </row>
    <row r="32" spans="1:33" s="41" customFormat="1" ht="51" customHeight="1">
      <c r="A32" s="627" t="s">
        <v>371</v>
      </c>
      <c r="B32" s="628"/>
      <c r="C32" s="629"/>
      <c r="D32" s="630"/>
      <c r="E32" s="631"/>
      <c r="F32" s="632"/>
      <c r="G32" s="901" t="s">
        <v>445</v>
      </c>
      <c r="H32" s="629"/>
      <c r="I32" s="633"/>
      <c r="J32" s="628" t="s">
        <v>577</v>
      </c>
      <c r="K32" s="966"/>
      <c r="L32" s="1087"/>
      <c r="M32" s="1093"/>
      <c r="N32" s="647"/>
      <c r="O32" s="1103">
        <v>26</v>
      </c>
      <c r="P32" s="651"/>
      <c r="Q32" s="1709"/>
      <c r="R32" s="594"/>
      <c r="S32" s="712"/>
      <c r="T32" s="1400" t="s">
        <v>530</v>
      </c>
      <c r="U32" s="1401"/>
      <c r="V32" s="1401"/>
      <c r="W32" s="2019"/>
      <c r="X32" s="1302"/>
      <c r="Y32" s="2005"/>
      <c r="Z32" s="2006"/>
      <c r="AA32" s="2007"/>
      <c r="AB32" s="863" t="s">
        <v>12</v>
      </c>
      <c r="AC32" s="1011" t="s">
        <v>15</v>
      </c>
      <c r="AD32" s="1024" t="s">
        <v>650</v>
      </c>
      <c r="AE32" s="984" t="s">
        <v>20</v>
      </c>
      <c r="AF32" s="836"/>
      <c r="AG32" s="749" t="s">
        <v>603</v>
      </c>
    </row>
    <row r="33" spans="1:33" s="41" customFormat="1" ht="51" customHeight="1">
      <c r="A33" s="627" t="s">
        <v>371</v>
      </c>
      <c r="B33" s="628"/>
      <c r="C33" s="629"/>
      <c r="D33" s="630"/>
      <c r="E33" s="631" t="s">
        <v>371</v>
      </c>
      <c r="F33" s="632"/>
      <c r="G33" s="901" t="s">
        <v>445</v>
      </c>
      <c r="H33" s="629"/>
      <c r="I33" s="633"/>
      <c r="J33" s="628"/>
      <c r="K33" s="966"/>
      <c r="L33" s="1087"/>
      <c r="M33" s="1093"/>
      <c r="N33" s="647"/>
      <c r="O33" s="1103">
        <v>27</v>
      </c>
      <c r="P33" s="651"/>
      <c r="Q33" s="1709"/>
      <c r="R33" s="594"/>
      <c r="S33" s="713"/>
      <c r="T33" s="942" t="s">
        <v>210</v>
      </c>
      <c r="U33" s="1392" t="s">
        <v>57</v>
      </c>
      <c r="V33" s="660">
        <v>5000</v>
      </c>
      <c r="W33" s="1328" t="s">
        <v>753</v>
      </c>
      <c r="X33" s="1159">
        <v>4000</v>
      </c>
      <c r="Y33" s="2005"/>
      <c r="Z33" s="2006"/>
      <c r="AA33" s="2007"/>
      <c r="AB33" s="1143" t="s">
        <v>15</v>
      </c>
      <c r="AC33" s="1080" t="s">
        <v>237</v>
      </c>
      <c r="AD33" s="1031" t="s">
        <v>20</v>
      </c>
      <c r="AE33" s="999" t="s">
        <v>20</v>
      </c>
      <c r="AF33" s="842"/>
      <c r="AG33" s="216"/>
    </row>
    <row r="34" spans="1:33" s="41" customFormat="1" ht="51" customHeight="1">
      <c r="A34" s="627" t="s">
        <v>371</v>
      </c>
      <c r="B34" s="628"/>
      <c r="C34" s="629"/>
      <c r="D34" s="630"/>
      <c r="E34" s="631"/>
      <c r="F34" s="632"/>
      <c r="G34" s="901" t="s">
        <v>445</v>
      </c>
      <c r="H34" s="629"/>
      <c r="I34" s="633"/>
      <c r="J34" s="628" t="s">
        <v>577</v>
      </c>
      <c r="K34" s="966"/>
      <c r="L34" s="1087"/>
      <c r="M34" s="1093"/>
      <c r="N34" s="647"/>
      <c r="O34" s="1103">
        <v>28</v>
      </c>
      <c r="P34" s="651"/>
      <c r="Q34" s="1709"/>
      <c r="R34" s="594"/>
      <c r="S34" s="713"/>
      <c r="T34" s="1256"/>
      <c r="U34" s="1401"/>
      <c r="V34" s="1401"/>
      <c r="W34" s="1390" t="s">
        <v>174</v>
      </c>
      <c r="X34" s="1391" t="s">
        <v>322</v>
      </c>
      <c r="Y34" s="2005"/>
      <c r="Z34" s="2006"/>
      <c r="AA34" s="2007"/>
      <c r="AB34" s="863" t="s">
        <v>12</v>
      </c>
      <c r="AC34" s="1012" t="s">
        <v>15</v>
      </c>
      <c r="AD34" s="1024" t="s">
        <v>650</v>
      </c>
      <c r="AE34" s="985" t="s">
        <v>20</v>
      </c>
      <c r="AF34" s="1208"/>
      <c r="AG34" s="217"/>
    </row>
    <row r="35" spans="1:33" s="41" customFormat="1" ht="51" customHeight="1">
      <c r="A35" s="627" t="s">
        <v>371</v>
      </c>
      <c r="B35" s="628"/>
      <c r="C35" s="629"/>
      <c r="D35" s="630"/>
      <c r="E35" s="631" t="s">
        <v>371</v>
      </c>
      <c r="F35" s="632"/>
      <c r="G35" s="901" t="s">
        <v>445</v>
      </c>
      <c r="H35" s="629"/>
      <c r="I35" s="633"/>
      <c r="J35" s="628"/>
      <c r="K35" s="966"/>
      <c r="L35" s="1087"/>
      <c r="M35" s="1093"/>
      <c r="N35" s="647"/>
      <c r="O35" s="1103">
        <v>29</v>
      </c>
      <c r="P35" s="651"/>
      <c r="Q35" s="1709"/>
      <c r="R35" s="594"/>
      <c r="S35" s="713"/>
      <c r="T35" s="1879" t="s">
        <v>289</v>
      </c>
      <c r="U35" s="1392" t="s">
        <v>59</v>
      </c>
      <c r="V35" s="660">
        <v>4500</v>
      </c>
      <c r="W35" s="1328" t="s">
        <v>753</v>
      </c>
      <c r="X35" s="1159">
        <v>3500</v>
      </c>
      <c r="Y35" s="2005"/>
      <c r="Z35" s="2006"/>
      <c r="AA35" s="2007"/>
      <c r="AB35" s="1143" t="s">
        <v>15</v>
      </c>
      <c r="AC35" s="1080" t="s">
        <v>237</v>
      </c>
      <c r="AD35" s="1031" t="s">
        <v>20</v>
      </c>
      <c r="AE35" s="999" t="s">
        <v>20</v>
      </c>
      <c r="AF35" s="842"/>
      <c r="AG35" s="216"/>
    </row>
    <row r="36" spans="1:33" s="41" customFormat="1" ht="51" customHeight="1">
      <c r="A36" s="627" t="s">
        <v>371</v>
      </c>
      <c r="B36" s="628"/>
      <c r="C36" s="629"/>
      <c r="D36" s="630"/>
      <c r="E36" s="631"/>
      <c r="F36" s="632"/>
      <c r="G36" s="901" t="s">
        <v>445</v>
      </c>
      <c r="H36" s="629"/>
      <c r="I36" s="633"/>
      <c r="J36" s="628"/>
      <c r="K36" s="966"/>
      <c r="L36" s="1087"/>
      <c r="M36" s="1093"/>
      <c r="N36" s="647"/>
      <c r="O36" s="1103">
        <v>30</v>
      </c>
      <c r="P36" s="651"/>
      <c r="Q36" s="1709"/>
      <c r="R36" s="594"/>
      <c r="S36" s="713"/>
      <c r="T36" s="1891"/>
      <c r="U36" s="1364"/>
      <c r="V36" s="1364"/>
      <c r="W36" s="1301" t="s">
        <v>174</v>
      </c>
      <c r="X36" s="1363" t="s">
        <v>155</v>
      </c>
      <c r="Y36" s="2005"/>
      <c r="Z36" s="2006"/>
      <c r="AA36" s="2007"/>
      <c r="AB36" s="863" t="s">
        <v>12</v>
      </c>
      <c r="AC36" s="1013" t="s">
        <v>15</v>
      </c>
      <c r="AD36" s="1024" t="s">
        <v>650</v>
      </c>
      <c r="AE36" s="986" t="s">
        <v>20</v>
      </c>
      <c r="AF36" s="843"/>
      <c r="AG36" s="217"/>
    </row>
    <row r="37" spans="1:33" s="41" customFormat="1" ht="51" customHeight="1">
      <c r="A37" s="627" t="s">
        <v>371</v>
      </c>
      <c r="B37" s="628"/>
      <c r="C37" s="629"/>
      <c r="D37" s="630"/>
      <c r="E37" s="631"/>
      <c r="F37" s="632" t="s">
        <v>371</v>
      </c>
      <c r="G37" s="901" t="s">
        <v>445</v>
      </c>
      <c r="H37" s="629"/>
      <c r="I37" s="633"/>
      <c r="J37" s="628" t="s">
        <v>209</v>
      </c>
      <c r="K37" s="966"/>
      <c r="L37" s="1087"/>
      <c r="M37" s="1093"/>
      <c r="N37" s="647"/>
      <c r="O37" s="1103">
        <v>31</v>
      </c>
      <c r="P37" s="651"/>
      <c r="Q37" s="1709"/>
      <c r="R37" s="1263" t="s">
        <v>562</v>
      </c>
      <c r="S37" s="1863" t="s">
        <v>504</v>
      </c>
      <c r="T37" s="1255" t="s">
        <v>377</v>
      </c>
      <c r="U37" s="2014">
        <v>6000</v>
      </c>
      <c r="V37" s="2011">
        <v>6000</v>
      </c>
      <c r="W37" s="2013" t="s">
        <v>300</v>
      </c>
      <c r="X37" s="2014">
        <v>6000</v>
      </c>
      <c r="Y37" s="2005"/>
      <c r="Z37" s="2006"/>
      <c r="AA37" s="2007"/>
      <c r="AB37" s="948" t="s">
        <v>15</v>
      </c>
      <c r="AC37" s="1080" t="s">
        <v>237</v>
      </c>
      <c r="AD37" s="1031" t="s">
        <v>20</v>
      </c>
      <c r="AE37" s="999" t="s">
        <v>20</v>
      </c>
      <c r="AF37" s="1207"/>
      <c r="AG37" s="881" t="s">
        <v>599</v>
      </c>
    </row>
    <row r="38" spans="1:33" s="41" customFormat="1" ht="51" customHeight="1">
      <c r="A38" s="627" t="s">
        <v>371</v>
      </c>
      <c r="B38" s="628"/>
      <c r="C38" s="629"/>
      <c r="D38" s="630"/>
      <c r="E38" s="631"/>
      <c r="F38" s="632"/>
      <c r="G38" s="901" t="s">
        <v>445</v>
      </c>
      <c r="H38" s="629"/>
      <c r="I38" s="633"/>
      <c r="J38" s="628" t="s">
        <v>577</v>
      </c>
      <c r="K38" s="966"/>
      <c r="L38" s="1087"/>
      <c r="M38" s="1093"/>
      <c r="N38" s="647"/>
      <c r="O38" s="1103">
        <v>32</v>
      </c>
      <c r="P38" s="651"/>
      <c r="Q38" s="1709"/>
      <c r="R38" s="957"/>
      <c r="S38" s="1892"/>
      <c r="T38" s="1400" t="s">
        <v>381</v>
      </c>
      <c r="U38" s="2015"/>
      <c r="V38" s="2012"/>
      <c r="W38" s="2013"/>
      <c r="X38" s="2015"/>
      <c r="Y38" s="2005"/>
      <c r="Z38" s="2006"/>
      <c r="AA38" s="2007"/>
      <c r="AB38" s="863" t="s">
        <v>12</v>
      </c>
      <c r="AC38" s="1076" t="s">
        <v>15</v>
      </c>
      <c r="AD38" s="1024" t="s">
        <v>650</v>
      </c>
      <c r="AE38" s="987" t="s">
        <v>20</v>
      </c>
      <c r="AF38" s="838"/>
      <c r="AG38" s="883" t="s">
        <v>499</v>
      </c>
    </row>
    <row r="39" spans="1:33" s="41" customFormat="1" ht="51" customHeight="1">
      <c r="A39" s="627" t="s">
        <v>371</v>
      </c>
      <c r="B39" s="628"/>
      <c r="C39" s="629"/>
      <c r="D39" s="630"/>
      <c r="E39" s="631" t="s">
        <v>371</v>
      </c>
      <c r="F39" s="632"/>
      <c r="G39" s="901" t="s">
        <v>445</v>
      </c>
      <c r="H39" s="629"/>
      <c r="I39" s="633"/>
      <c r="J39" s="628" t="s">
        <v>445</v>
      </c>
      <c r="K39" s="966"/>
      <c r="L39" s="1087"/>
      <c r="M39" s="1093"/>
      <c r="N39" s="647"/>
      <c r="O39" s="1103">
        <v>33</v>
      </c>
      <c r="P39" s="651"/>
      <c r="Q39" s="1709"/>
      <c r="R39" s="1108" t="s">
        <v>692</v>
      </c>
      <c r="S39" s="1892"/>
      <c r="T39" s="1878" t="s">
        <v>288</v>
      </c>
      <c r="U39" s="1159">
        <v>5000</v>
      </c>
      <c r="V39" s="1159">
        <v>5000</v>
      </c>
      <c r="W39" s="1328" t="s">
        <v>754</v>
      </c>
      <c r="X39" s="1159">
        <v>3500</v>
      </c>
      <c r="Y39" s="2005"/>
      <c r="Z39" s="2006"/>
      <c r="AA39" s="2007"/>
      <c r="AB39" s="948" t="s">
        <v>15</v>
      </c>
      <c r="AC39" s="1080" t="s">
        <v>237</v>
      </c>
      <c r="AD39" s="1031" t="s">
        <v>20</v>
      </c>
      <c r="AE39" s="999" t="s">
        <v>20</v>
      </c>
      <c r="AF39" s="846"/>
      <c r="AG39" s="576"/>
    </row>
    <row r="40" spans="1:33" s="41" customFormat="1" ht="51" customHeight="1">
      <c r="A40" s="627" t="s">
        <v>371</v>
      </c>
      <c r="B40" s="628"/>
      <c r="C40" s="629"/>
      <c r="D40" s="630"/>
      <c r="E40" s="631"/>
      <c r="F40" s="632"/>
      <c r="G40" s="901" t="s">
        <v>445</v>
      </c>
      <c r="H40" s="629"/>
      <c r="I40" s="633"/>
      <c r="J40" s="628" t="s">
        <v>577</v>
      </c>
      <c r="K40" s="966"/>
      <c r="L40" s="1087"/>
      <c r="M40" s="1093"/>
      <c r="N40" s="647"/>
      <c r="O40" s="1103">
        <v>34</v>
      </c>
      <c r="P40" s="651"/>
      <c r="Q40" s="1709"/>
      <c r="R40" s="958"/>
      <c r="S40" s="1892"/>
      <c r="T40" s="1878"/>
      <c r="U40" s="1159">
        <v>5000</v>
      </c>
      <c r="V40" s="1159">
        <v>5000</v>
      </c>
      <c r="W40" s="1393" t="s">
        <v>373</v>
      </c>
      <c r="X40" s="1159" t="s">
        <v>155</v>
      </c>
      <c r="Y40" s="2005"/>
      <c r="Z40" s="2006"/>
      <c r="AA40" s="2007"/>
      <c r="AB40" s="863" t="s">
        <v>12</v>
      </c>
      <c r="AC40" s="1011" t="s">
        <v>15</v>
      </c>
      <c r="AD40" s="1024" t="s">
        <v>650</v>
      </c>
      <c r="AE40" s="987" t="s">
        <v>20</v>
      </c>
      <c r="AF40" s="1208"/>
      <c r="AG40" s="884"/>
    </row>
    <row r="41" spans="1:33" s="41" customFormat="1" ht="51" customHeight="1">
      <c r="A41" s="627" t="s">
        <v>371</v>
      </c>
      <c r="B41" s="628"/>
      <c r="C41" s="629"/>
      <c r="D41" s="630"/>
      <c r="E41" s="631" t="s">
        <v>371</v>
      </c>
      <c r="F41" s="632"/>
      <c r="G41" s="901" t="s">
        <v>445</v>
      </c>
      <c r="H41" s="629"/>
      <c r="I41" s="633"/>
      <c r="J41" s="628" t="s">
        <v>445</v>
      </c>
      <c r="K41" s="966"/>
      <c r="L41" s="1087"/>
      <c r="M41" s="1093"/>
      <c r="N41" s="647"/>
      <c r="O41" s="1103">
        <v>35</v>
      </c>
      <c r="P41" s="651"/>
      <c r="Q41" s="1709"/>
      <c r="R41" s="958"/>
      <c r="S41" s="1892"/>
      <c r="T41" s="1879" t="s">
        <v>289</v>
      </c>
      <c r="U41" s="1159">
        <v>4500</v>
      </c>
      <c r="V41" s="1159">
        <v>4500</v>
      </c>
      <c r="W41" s="1328" t="s">
        <v>754</v>
      </c>
      <c r="X41" s="1159">
        <v>3000</v>
      </c>
      <c r="Y41" s="2005"/>
      <c r="Z41" s="2006"/>
      <c r="AA41" s="2007"/>
      <c r="AB41" s="1143" t="s">
        <v>15</v>
      </c>
      <c r="AC41" s="1080" t="s">
        <v>237</v>
      </c>
      <c r="AD41" s="1213" t="s">
        <v>20</v>
      </c>
      <c r="AE41" s="998" t="s">
        <v>20</v>
      </c>
      <c r="AF41" s="1207"/>
      <c r="AG41" s="576"/>
    </row>
    <row r="42" spans="1:33" s="41" customFormat="1" ht="51" customHeight="1">
      <c r="A42" s="627" t="s">
        <v>371</v>
      </c>
      <c r="B42" s="628"/>
      <c r="C42" s="629"/>
      <c r="D42" s="630"/>
      <c r="E42" s="631"/>
      <c r="F42" s="632"/>
      <c r="G42" s="901"/>
      <c r="H42" s="629"/>
      <c r="I42" s="633"/>
      <c r="J42" s="628" t="s">
        <v>577</v>
      </c>
      <c r="K42" s="966"/>
      <c r="L42" s="1087"/>
      <c r="M42" s="1093"/>
      <c r="N42" s="647"/>
      <c r="O42" s="1103">
        <v>36</v>
      </c>
      <c r="P42" s="651"/>
      <c r="Q42" s="1709"/>
      <c r="R42" s="958"/>
      <c r="S42" s="1892"/>
      <c r="T42" s="1878"/>
      <c r="U42" s="1159">
        <v>4500</v>
      </c>
      <c r="V42" s="1159">
        <v>4500</v>
      </c>
      <c r="W42" s="1393" t="s">
        <v>373</v>
      </c>
      <c r="X42" s="1159" t="s">
        <v>156</v>
      </c>
      <c r="Y42" s="2005"/>
      <c r="Z42" s="2006"/>
      <c r="AA42" s="2007"/>
      <c r="AB42" s="863" t="s">
        <v>12</v>
      </c>
      <c r="AC42" s="1013" t="s">
        <v>15</v>
      </c>
      <c r="AD42" s="1024" t="s">
        <v>650</v>
      </c>
      <c r="AE42" s="987" t="s">
        <v>20</v>
      </c>
      <c r="AF42" s="843"/>
      <c r="AG42" s="577"/>
    </row>
    <row r="43" spans="1:33" s="44" customFormat="1" ht="87" customHeight="1">
      <c r="A43" s="627" t="s">
        <v>371</v>
      </c>
      <c r="B43" s="628"/>
      <c r="C43" s="629"/>
      <c r="D43" s="630"/>
      <c r="E43" s="631" t="s">
        <v>371</v>
      </c>
      <c r="F43" s="632"/>
      <c r="G43" s="901"/>
      <c r="H43" s="629"/>
      <c r="I43" s="633"/>
      <c r="J43" s="628"/>
      <c r="K43" s="966"/>
      <c r="L43" s="1087"/>
      <c r="M43" s="1093"/>
      <c r="N43" s="647"/>
      <c r="O43" s="1103">
        <v>37</v>
      </c>
      <c r="P43" s="652"/>
      <c r="Q43" s="1723"/>
      <c r="R43" s="595" t="s">
        <v>768</v>
      </c>
      <c r="S43" s="1783"/>
      <c r="T43" s="1394" t="s">
        <v>397</v>
      </c>
      <c r="U43" s="1282" t="s">
        <v>282</v>
      </c>
      <c r="V43" s="1282" t="s">
        <v>282</v>
      </c>
      <c r="W43" s="1395" t="s">
        <v>283</v>
      </c>
      <c r="X43" s="1342" t="s">
        <v>374</v>
      </c>
      <c r="Y43" s="2005"/>
      <c r="Z43" s="2006"/>
      <c r="AA43" s="2007"/>
      <c r="AB43" s="949" t="s">
        <v>15</v>
      </c>
      <c r="AC43" s="1080" t="s">
        <v>237</v>
      </c>
      <c r="AD43" s="1213" t="s">
        <v>20</v>
      </c>
      <c r="AE43" s="998" t="s">
        <v>20</v>
      </c>
      <c r="AF43" s="845"/>
      <c r="AG43" s="1204" t="s">
        <v>506</v>
      </c>
    </row>
    <row r="44" spans="1:33" s="44" customFormat="1" ht="87" customHeight="1">
      <c r="A44" s="627"/>
      <c r="B44" s="628"/>
      <c r="C44" s="629"/>
      <c r="D44" s="630"/>
      <c r="E44" s="631"/>
      <c r="F44" s="632"/>
      <c r="G44" s="901"/>
      <c r="H44" s="629"/>
      <c r="I44" s="633"/>
      <c r="J44" s="628"/>
      <c r="K44" s="966" t="s">
        <v>577</v>
      </c>
      <c r="L44" s="1087"/>
      <c r="M44" s="1093"/>
      <c r="N44" s="647"/>
      <c r="O44" s="1103">
        <v>38</v>
      </c>
      <c r="P44" s="973" t="s">
        <v>616</v>
      </c>
      <c r="Q44" s="974" t="s">
        <v>617</v>
      </c>
      <c r="R44" s="975" t="s">
        <v>622</v>
      </c>
      <c r="S44" s="1184" t="s">
        <v>618</v>
      </c>
      <c r="T44" s="1389" t="s">
        <v>619</v>
      </c>
      <c r="U44" s="1310" t="s">
        <v>620</v>
      </c>
      <c r="V44" s="1310" t="s">
        <v>620</v>
      </c>
      <c r="W44" s="1327" t="s">
        <v>755</v>
      </c>
      <c r="X44" s="1284">
        <v>0</v>
      </c>
      <c r="Y44" s="882" t="s">
        <v>20</v>
      </c>
      <c r="Z44" s="821" t="s">
        <v>20</v>
      </c>
      <c r="AA44" s="256" t="s">
        <v>20</v>
      </c>
      <c r="AB44" s="1143" t="s">
        <v>15</v>
      </c>
      <c r="AC44" s="1079" t="s">
        <v>237</v>
      </c>
      <c r="AD44" s="1213" t="s">
        <v>20</v>
      </c>
      <c r="AE44" s="998" t="s">
        <v>20</v>
      </c>
      <c r="AF44" s="1207"/>
      <c r="AG44" s="1193"/>
    </row>
    <row r="45" spans="1:33" s="44" customFormat="1" ht="87" customHeight="1">
      <c r="A45" s="627"/>
      <c r="B45" s="628"/>
      <c r="C45" s="629"/>
      <c r="D45" s="630"/>
      <c r="E45" s="631"/>
      <c r="F45" s="632"/>
      <c r="G45" s="901"/>
      <c r="H45" s="629"/>
      <c r="I45" s="633"/>
      <c r="J45" s="628"/>
      <c r="K45" s="966" t="s">
        <v>577</v>
      </c>
      <c r="L45" s="1087"/>
      <c r="M45" s="1093"/>
      <c r="N45" s="647"/>
      <c r="O45" s="1103">
        <v>39</v>
      </c>
      <c r="P45" s="651"/>
      <c r="Q45" s="1181" t="s">
        <v>621</v>
      </c>
      <c r="R45" s="1139" t="s">
        <v>691</v>
      </c>
      <c r="S45" s="1185"/>
      <c r="T45" s="1394" t="s">
        <v>389</v>
      </c>
      <c r="U45" s="1282" t="s">
        <v>620</v>
      </c>
      <c r="V45" s="1282" t="s">
        <v>106</v>
      </c>
      <c r="W45" s="1396" t="s">
        <v>544</v>
      </c>
      <c r="X45" s="1342" t="s">
        <v>106</v>
      </c>
      <c r="Y45" s="882" t="s">
        <v>20</v>
      </c>
      <c r="Z45" s="821" t="s">
        <v>20</v>
      </c>
      <c r="AA45" s="256" t="s">
        <v>20</v>
      </c>
      <c r="AB45" s="1880" t="s">
        <v>214</v>
      </c>
      <c r="AC45" s="1881"/>
      <c r="AD45" s="1058" t="s">
        <v>20</v>
      </c>
      <c r="AE45" s="1059" t="s">
        <v>20</v>
      </c>
      <c r="AF45" s="1207"/>
      <c r="AG45" s="1193"/>
    </row>
    <row r="46" spans="1:33" s="44" customFormat="1" ht="87" customHeight="1">
      <c r="A46" s="627"/>
      <c r="B46" s="628"/>
      <c r="C46" s="629"/>
      <c r="D46" s="630"/>
      <c r="E46" s="631"/>
      <c r="F46" s="632"/>
      <c r="G46" s="901"/>
      <c r="H46" s="629"/>
      <c r="I46" s="633"/>
      <c r="J46" s="628"/>
      <c r="K46" s="966" t="s">
        <v>577</v>
      </c>
      <c r="L46" s="1087"/>
      <c r="M46" s="1093"/>
      <c r="N46" s="647"/>
      <c r="O46" s="1103">
        <v>40</v>
      </c>
      <c r="P46" s="651"/>
      <c r="Q46" s="1180" t="s">
        <v>631</v>
      </c>
      <c r="R46" s="976"/>
      <c r="S46" s="1184" t="s">
        <v>627</v>
      </c>
      <c r="T46" s="1188" t="s">
        <v>623</v>
      </c>
      <c r="U46" s="1291">
        <v>8500</v>
      </c>
      <c r="V46" s="1365" t="s">
        <v>628</v>
      </c>
      <c r="W46" s="1327" t="s">
        <v>754</v>
      </c>
      <c r="X46" s="1365" t="s">
        <v>625</v>
      </c>
      <c r="Y46" s="2002" t="s">
        <v>709</v>
      </c>
      <c r="Z46" s="2003"/>
      <c r="AA46" s="2004"/>
      <c r="AB46" s="1143" t="s">
        <v>15</v>
      </c>
      <c r="AC46" s="1079" t="s">
        <v>237</v>
      </c>
      <c r="AD46" s="1213" t="s">
        <v>20</v>
      </c>
      <c r="AE46" s="998" t="s">
        <v>20</v>
      </c>
      <c r="AF46" s="1207"/>
      <c r="AG46" s="1193"/>
    </row>
    <row r="47" spans="1:33" s="44" customFormat="1" ht="87" customHeight="1">
      <c r="A47" s="627"/>
      <c r="B47" s="628"/>
      <c r="C47" s="629"/>
      <c r="D47" s="630"/>
      <c r="E47" s="631"/>
      <c r="F47" s="632"/>
      <c r="G47" s="901"/>
      <c r="H47" s="629"/>
      <c r="I47" s="633"/>
      <c r="J47" s="628"/>
      <c r="K47" s="966" t="s">
        <v>577</v>
      </c>
      <c r="L47" s="1087"/>
      <c r="M47" s="1093"/>
      <c r="N47" s="647"/>
      <c r="O47" s="1103">
        <v>41</v>
      </c>
      <c r="P47" s="651"/>
      <c r="Q47" s="974"/>
      <c r="R47" s="976"/>
      <c r="S47" s="1185"/>
      <c r="T47" s="1191"/>
      <c r="U47" s="1216"/>
      <c r="V47" s="1216"/>
      <c r="W47" s="1311" t="s">
        <v>373</v>
      </c>
      <c r="X47" s="582" t="s">
        <v>624</v>
      </c>
      <c r="Y47" s="2005"/>
      <c r="Z47" s="2006"/>
      <c r="AA47" s="2007"/>
      <c r="AB47" s="1804" t="s">
        <v>214</v>
      </c>
      <c r="AC47" s="1805"/>
      <c r="AD47" s="1060" t="s">
        <v>20</v>
      </c>
      <c r="AE47" s="1061" t="s">
        <v>20</v>
      </c>
      <c r="AF47" s="945"/>
      <c r="AG47" s="260"/>
    </row>
    <row r="48" spans="1:33" s="44" customFormat="1" ht="87" customHeight="1">
      <c r="A48" s="627"/>
      <c r="B48" s="628"/>
      <c r="C48" s="629"/>
      <c r="D48" s="630"/>
      <c r="E48" s="631"/>
      <c r="F48" s="632"/>
      <c r="G48" s="901"/>
      <c r="H48" s="629"/>
      <c r="I48" s="633"/>
      <c r="J48" s="628"/>
      <c r="K48" s="966" t="s">
        <v>577</v>
      </c>
      <c r="L48" s="1087"/>
      <c r="M48" s="1093"/>
      <c r="N48" s="647"/>
      <c r="O48" s="1103">
        <v>42</v>
      </c>
      <c r="P48" s="651"/>
      <c r="Q48" s="974"/>
      <c r="R48" s="976"/>
      <c r="S48" s="1863" t="s">
        <v>626</v>
      </c>
      <c r="T48" s="1188" t="s">
        <v>623</v>
      </c>
      <c r="U48" s="1291">
        <v>7500</v>
      </c>
      <c r="V48" s="1365" t="s">
        <v>667</v>
      </c>
      <c r="W48" s="1327" t="s">
        <v>756</v>
      </c>
      <c r="X48" s="1365" t="s">
        <v>630</v>
      </c>
      <c r="Y48" s="2005"/>
      <c r="Z48" s="2006"/>
      <c r="AA48" s="2007"/>
      <c r="AB48" s="948" t="s">
        <v>15</v>
      </c>
      <c r="AC48" s="1080" t="s">
        <v>237</v>
      </c>
      <c r="AD48" s="1031" t="s">
        <v>20</v>
      </c>
      <c r="AE48" s="999" t="s">
        <v>20</v>
      </c>
      <c r="AF48" s="1209"/>
      <c r="AG48" s="71"/>
    </row>
    <row r="49" spans="1:33" s="44" customFormat="1" ht="87" customHeight="1">
      <c r="A49" s="627"/>
      <c r="B49" s="628"/>
      <c r="C49" s="629"/>
      <c r="D49" s="630"/>
      <c r="E49" s="631"/>
      <c r="F49" s="632"/>
      <c r="G49" s="901"/>
      <c r="H49" s="629"/>
      <c r="I49" s="633"/>
      <c r="J49" s="628"/>
      <c r="K49" s="966" t="s">
        <v>577</v>
      </c>
      <c r="L49" s="1087"/>
      <c r="M49" s="1093"/>
      <c r="N49" s="647"/>
      <c r="O49" s="1103">
        <v>43</v>
      </c>
      <c r="P49" s="651"/>
      <c r="Q49" s="974"/>
      <c r="R49" s="976"/>
      <c r="S49" s="1783"/>
      <c r="T49" s="1191"/>
      <c r="U49" s="1216"/>
      <c r="V49" s="1216"/>
      <c r="W49" s="1311" t="s">
        <v>629</v>
      </c>
      <c r="X49" s="582" t="s">
        <v>319</v>
      </c>
      <c r="Y49" s="2008"/>
      <c r="Z49" s="2009"/>
      <c r="AA49" s="2010"/>
      <c r="AB49" s="1852" t="s">
        <v>214</v>
      </c>
      <c r="AC49" s="1853"/>
      <c r="AD49" s="1052" t="s">
        <v>20</v>
      </c>
      <c r="AE49" s="1053" t="s">
        <v>20</v>
      </c>
      <c r="AF49" s="1207"/>
      <c r="AG49" s="1193"/>
    </row>
    <row r="50" spans="1:33" s="41" customFormat="1" ht="51" customHeight="1">
      <c r="A50" s="627" t="s">
        <v>371</v>
      </c>
      <c r="B50" s="628"/>
      <c r="C50" s="629"/>
      <c r="D50" s="630"/>
      <c r="E50" s="631" t="s">
        <v>371</v>
      </c>
      <c r="F50" s="632"/>
      <c r="G50" s="901"/>
      <c r="H50" s="629"/>
      <c r="I50" s="633"/>
      <c r="J50" s="628" t="s">
        <v>577</v>
      </c>
      <c r="K50" s="966"/>
      <c r="L50" s="1087"/>
      <c r="M50" s="1093"/>
      <c r="N50" s="647"/>
      <c r="O50" s="1103">
        <v>44</v>
      </c>
      <c r="P50" s="667" t="s">
        <v>481</v>
      </c>
      <c r="Q50" s="1864" t="s">
        <v>422</v>
      </c>
      <c r="R50" s="1866" t="s">
        <v>584</v>
      </c>
      <c r="S50" s="1109" t="s">
        <v>580</v>
      </c>
      <c r="T50" s="1110" t="s">
        <v>581</v>
      </c>
      <c r="U50" s="1366">
        <v>30000</v>
      </c>
      <c r="V50" s="1366">
        <v>30000</v>
      </c>
      <c r="W50" s="1367" t="s">
        <v>755</v>
      </c>
      <c r="X50" s="1366">
        <v>0</v>
      </c>
      <c r="Y50" s="1111" t="s">
        <v>20</v>
      </c>
      <c r="Z50" s="1112" t="s">
        <v>20</v>
      </c>
      <c r="AA50" s="1113" t="s">
        <v>20</v>
      </c>
      <c r="AB50" s="1868" t="s">
        <v>15</v>
      </c>
      <c r="AC50" s="1114" t="s">
        <v>237</v>
      </c>
      <c r="AD50" s="1115" t="s">
        <v>20</v>
      </c>
      <c r="AE50" s="1116" t="s">
        <v>20</v>
      </c>
      <c r="AF50" s="1117"/>
      <c r="AG50" s="1118" t="s">
        <v>306</v>
      </c>
    </row>
    <row r="51" spans="1:33" s="41" customFormat="1" ht="51" customHeight="1">
      <c r="A51" s="627" t="s">
        <v>371</v>
      </c>
      <c r="B51" s="628"/>
      <c r="C51" s="629"/>
      <c r="D51" s="630"/>
      <c r="E51" s="631" t="s">
        <v>371</v>
      </c>
      <c r="F51" s="632"/>
      <c r="G51" s="901"/>
      <c r="H51" s="629"/>
      <c r="I51" s="633"/>
      <c r="J51" s="628" t="s">
        <v>577</v>
      </c>
      <c r="K51" s="966"/>
      <c r="L51" s="1087"/>
      <c r="M51" s="1093"/>
      <c r="N51" s="647"/>
      <c r="O51" s="1103">
        <v>45</v>
      </c>
      <c r="P51" s="651"/>
      <c r="Q51" s="1865"/>
      <c r="R51" s="1867"/>
      <c r="S51" s="1119" t="s">
        <v>507</v>
      </c>
      <c r="T51" s="1120" t="s">
        <v>258</v>
      </c>
      <c r="U51" s="1368"/>
      <c r="V51" s="1369" t="s">
        <v>260</v>
      </c>
      <c r="W51" s="1370"/>
      <c r="X51" s="1371"/>
      <c r="Y51" s="1121"/>
      <c r="Z51" s="1122"/>
      <c r="AA51" s="1123"/>
      <c r="AB51" s="1869"/>
      <c r="AC51" s="1124" t="s">
        <v>237</v>
      </c>
      <c r="AD51" s="1125" t="s">
        <v>20</v>
      </c>
      <c r="AE51" s="1126" t="s">
        <v>20</v>
      </c>
      <c r="AF51" s="1127"/>
      <c r="AG51" s="1128" t="s">
        <v>308</v>
      </c>
    </row>
    <row r="52" spans="1:33" s="41" customFormat="1" ht="51" customHeight="1">
      <c r="A52" s="627" t="s">
        <v>371</v>
      </c>
      <c r="B52" s="628"/>
      <c r="C52" s="629"/>
      <c r="D52" s="630"/>
      <c r="E52" s="631"/>
      <c r="F52" s="632" t="s">
        <v>371</v>
      </c>
      <c r="G52" s="901"/>
      <c r="H52" s="629"/>
      <c r="I52" s="633"/>
      <c r="J52" s="628" t="s">
        <v>577</v>
      </c>
      <c r="K52" s="966"/>
      <c r="L52" s="1087"/>
      <c r="M52" s="1093"/>
      <c r="N52" s="647"/>
      <c r="O52" s="1103">
        <v>46</v>
      </c>
      <c r="P52" s="651"/>
      <c r="Q52" s="1865"/>
      <c r="R52" s="1138" t="s">
        <v>693</v>
      </c>
      <c r="S52" s="1129" t="s">
        <v>582</v>
      </c>
      <c r="T52" s="1130" t="s">
        <v>583</v>
      </c>
      <c r="U52" s="1372">
        <v>30000</v>
      </c>
      <c r="V52" s="1372">
        <v>30000</v>
      </c>
      <c r="W52" s="1373" t="s">
        <v>300</v>
      </c>
      <c r="X52" s="1372">
        <v>30000</v>
      </c>
      <c r="Y52" s="1131" t="s">
        <v>20</v>
      </c>
      <c r="Z52" s="1132" t="s">
        <v>20</v>
      </c>
      <c r="AA52" s="1133" t="s">
        <v>20</v>
      </c>
      <c r="AB52" s="1870" t="s">
        <v>214</v>
      </c>
      <c r="AC52" s="1871"/>
      <c r="AD52" s="1134" t="s">
        <v>20</v>
      </c>
      <c r="AE52" s="1135" t="s">
        <v>20</v>
      </c>
      <c r="AF52" s="1136"/>
      <c r="AG52" s="1137" t="s">
        <v>512</v>
      </c>
    </row>
    <row r="53" spans="1:33" s="41" customFormat="1" ht="51" customHeight="1">
      <c r="A53" s="627" t="s">
        <v>371</v>
      </c>
      <c r="B53" s="628"/>
      <c r="C53" s="629"/>
      <c r="D53" s="630"/>
      <c r="E53" s="631"/>
      <c r="F53" s="632" t="s">
        <v>371</v>
      </c>
      <c r="G53" s="901"/>
      <c r="H53" s="629"/>
      <c r="I53" s="633"/>
      <c r="J53" s="628" t="s">
        <v>577</v>
      </c>
      <c r="K53" s="966"/>
      <c r="L53" s="1087"/>
      <c r="M53" s="1093"/>
      <c r="N53" s="647"/>
      <c r="O53" s="1103">
        <v>47</v>
      </c>
      <c r="P53" s="876"/>
      <c r="Q53" s="1141" t="s">
        <v>482</v>
      </c>
      <c r="R53" s="1142"/>
      <c r="S53" s="1849" t="s">
        <v>606</v>
      </c>
      <c r="T53" s="739" t="s">
        <v>581</v>
      </c>
      <c r="U53" s="1215">
        <v>8000</v>
      </c>
      <c r="V53" s="1215">
        <v>8000</v>
      </c>
      <c r="W53" s="1281" t="s">
        <v>300</v>
      </c>
      <c r="X53" s="1215">
        <v>8000</v>
      </c>
      <c r="Y53" s="1999" t="s">
        <v>709</v>
      </c>
      <c r="Z53" s="1989"/>
      <c r="AA53" s="1990"/>
      <c r="AB53" s="1769" t="s">
        <v>214</v>
      </c>
      <c r="AC53" s="1770"/>
      <c r="AD53" s="1190" t="s">
        <v>20</v>
      </c>
      <c r="AE53" s="1057" t="s">
        <v>20</v>
      </c>
      <c r="AF53" s="1207"/>
      <c r="AG53" s="583" t="s">
        <v>494</v>
      </c>
    </row>
    <row r="54" spans="1:33" s="41" customFormat="1" ht="51" customHeight="1">
      <c r="A54" s="627" t="s">
        <v>371</v>
      </c>
      <c r="B54" s="628"/>
      <c r="C54" s="629"/>
      <c r="D54" s="630"/>
      <c r="E54" s="631"/>
      <c r="F54" s="632" t="s">
        <v>371</v>
      </c>
      <c r="G54" s="901"/>
      <c r="H54" s="629"/>
      <c r="I54" s="633"/>
      <c r="J54" s="628" t="s">
        <v>577</v>
      </c>
      <c r="K54" s="966"/>
      <c r="L54" s="1087"/>
      <c r="M54" s="1093"/>
      <c r="N54" s="647"/>
      <c r="O54" s="1103">
        <v>48</v>
      </c>
      <c r="P54" s="651"/>
      <c r="Q54" s="1181"/>
      <c r="R54" s="1142"/>
      <c r="S54" s="1850"/>
      <c r="T54" s="740" t="s">
        <v>258</v>
      </c>
      <c r="U54" s="1159">
        <v>9000</v>
      </c>
      <c r="V54" s="1159">
        <v>9000</v>
      </c>
      <c r="W54" s="1374" t="s">
        <v>300</v>
      </c>
      <c r="X54" s="1159">
        <v>9000</v>
      </c>
      <c r="Y54" s="2001"/>
      <c r="Z54" s="1991"/>
      <c r="AA54" s="1992"/>
      <c r="AB54" s="1751" t="s">
        <v>214</v>
      </c>
      <c r="AC54" s="1752"/>
      <c r="AD54" s="1062" t="s">
        <v>20</v>
      </c>
      <c r="AE54" s="1063" t="s">
        <v>20</v>
      </c>
      <c r="AF54" s="844"/>
      <c r="AG54" s="217"/>
    </row>
    <row r="55" spans="1:33" s="41" customFormat="1" ht="51" customHeight="1">
      <c r="A55" s="627" t="s">
        <v>371</v>
      </c>
      <c r="B55" s="628"/>
      <c r="C55" s="629"/>
      <c r="D55" s="630"/>
      <c r="E55" s="631"/>
      <c r="F55" s="632" t="s">
        <v>371</v>
      </c>
      <c r="G55" s="901"/>
      <c r="H55" s="629"/>
      <c r="I55" s="633"/>
      <c r="J55" s="628" t="s">
        <v>577</v>
      </c>
      <c r="K55" s="966"/>
      <c r="L55" s="1087"/>
      <c r="M55" s="1093"/>
      <c r="N55" s="647"/>
      <c r="O55" s="1103">
        <v>49</v>
      </c>
      <c r="P55" s="651"/>
      <c r="Q55" s="1181"/>
      <c r="R55" s="1142"/>
      <c r="S55" s="1850"/>
      <c r="T55" s="740" t="s">
        <v>305</v>
      </c>
      <c r="U55" s="1159">
        <v>8000</v>
      </c>
      <c r="V55" s="1159">
        <v>8000</v>
      </c>
      <c r="W55" s="1374" t="s">
        <v>300</v>
      </c>
      <c r="X55" s="1159">
        <v>8000</v>
      </c>
      <c r="Y55" s="2000"/>
      <c r="Z55" s="1993"/>
      <c r="AA55" s="1994"/>
      <c r="AB55" s="1751" t="s">
        <v>214</v>
      </c>
      <c r="AC55" s="1752"/>
      <c r="AD55" s="1062" t="s">
        <v>20</v>
      </c>
      <c r="AE55" s="1063" t="s">
        <v>20</v>
      </c>
      <c r="AF55" s="844"/>
      <c r="AG55" s="217"/>
    </row>
    <row r="56" spans="1:33" s="44" customFormat="1" ht="79.5" customHeight="1">
      <c r="A56" s="627" t="s">
        <v>371</v>
      </c>
      <c r="B56" s="628"/>
      <c r="C56" s="629"/>
      <c r="D56" s="630"/>
      <c r="E56" s="631"/>
      <c r="F56" s="632" t="s">
        <v>371</v>
      </c>
      <c r="G56" s="901"/>
      <c r="H56" s="629"/>
      <c r="I56" s="633"/>
      <c r="J56" s="628" t="s">
        <v>445</v>
      </c>
      <c r="K56" s="966"/>
      <c r="L56" s="1087"/>
      <c r="M56" s="1093"/>
      <c r="N56" s="647"/>
      <c r="O56" s="1103">
        <v>50</v>
      </c>
      <c r="P56" s="659" t="s">
        <v>452</v>
      </c>
      <c r="Q56" s="1708" t="s">
        <v>384</v>
      </c>
      <c r="R56" s="922" t="s">
        <v>334</v>
      </c>
      <c r="S56" s="1210" t="s">
        <v>405</v>
      </c>
      <c r="T56" s="706" t="s">
        <v>473</v>
      </c>
      <c r="U56" s="1284" t="s">
        <v>382</v>
      </c>
      <c r="V56" s="1284">
        <v>60000</v>
      </c>
      <c r="W56" s="1397" t="s">
        <v>328</v>
      </c>
      <c r="X56" s="1284">
        <v>60000</v>
      </c>
      <c r="Y56" s="1398" t="s">
        <v>20</v>
      </c>
      <c r="Z56" s="832" t="s">
        <v>20</v>
      </c>
      <c r="AA56" s="814" t="s">
        <v>20</v>
      </c>
      <c r="AB56" s="1851" t="s">
        <v>214</v>
      </c>
      <c r="AC56" s="1770"/>
      <c r="AD56" s="1843" t="s">
        <v>20</v>
      </c>
      <c r="AE56" s="1845" t="s">
        <v>20</v>
      </c>
      <c r="AF56" s="834"/>
      <c r="AG56" s="578"/>
    </row>
    <row r="57" spans="1:33" s="44" customFormat="1" ht="79.5" customHeight="1">
      <c r="A57" s="627" t="s">
        <v>371</v>
      </c>
      <c r="B57" s="628"/>
      <c r="C57" s="629"/>
      <c r="D57" s="630"/>
      <c r="E57" s="631"/>
      <c r="F57" s="632" t="s">
        <v>371</v>
      </c>
      <c r="G57" s="901"/>
      <c r="H57" s="629"/>
      <c r="I57" s="633"/>
      <c r="J57" s="628" t="s">
        <v>445</v>
      </c>
      <c r="K57" s="966"/>
      <c r="L57" s="1087"/>
      <c r="M57" s="1093"/>
      <c r="N57" s="647"/>
      <c r="O57" s="1103">
        <v>51</v>
      </c>
      <c r="P57" s="585" t="s">
        <v>413</v>
      </c>
      <c r="Q57" s="1723"/>
      <c r="R57" s="605" t="s">
        <v>404</v>
      </c>
      <c r="S57" s="714" t="s">
        <v>508</v>
      </c>
      <c r="T57" s="710"/>
      <c r="U57" s="582" t="s">
        <v>382</v>
      </c>
      <c r="V57" s="582">
        <v>50000</v>
      </c>
      <c r="W57" s="1399" t="s">
        <v>328</v>
      </c>
      <c r="X57" s="582">
        <v>50000</v>
      </c>
      <c r="Y57" s="769" t="s">
        <v>20</v>
      </c>
      <c r="Z57" s="770" t="s">
        <v>20</v>
      </c>
      <c r="AA57" s="587" t="s">
        <v>20</v>
      </c>
      <c r="AB57" s="1852"/>
      <c r="AC57" s="1853"/>
      <c r="AD57" s="1844"/>
      <c r="AE57" s="1846"/>
      <c r="AF57" s="836"/>
      <c r="AG57" s="388"/>
    </row>
    <row r="58" spans="1:33" s="41" customFormat="1" ht="51" customHeight="1">
      <c r="A58" s="627" t="s">
        <v>371</v>
      </c>
      <c r="B58" s="628"/>
      <c r="C58" s="629"/>
      <c r="D58" s="630"/>
      <c r="E58" s="631"/>
      <c r="F58" s="632" t="s">
        <v>371</v>
      </c>
      <c r="G58" s="901"/>
      <c r="H58" s="629"/>
      <c r="I58" s="633"/>
      <c r="J58" s="628" t="s">
        <v>209</v>
      </c>
      <c r="K58" s="966"/>
      <c r="L58" s="1087"/>
      <c r="M58" s="1093"/>
      <c r="N58" s="647"/>
      <c r="O58" s="1103">
        <v>52</v>
      </c>
      <c r="P58" s="1265" t="s">
        <v>574</v>
      </c>
      <c r="Q58" s="1177" t="s">
        <v>383</v>
      </c>
      <c r="R58" s="596" t="s">
        <v>493</v>
      </c>
      <c r="S58" s="711" t="s">
        <v>401</v>
      </c>
      <c r="T58" s="1188" t="s">
        <v>377</v>
      </c>
      <c r="U58" s="1215">
        <v>6000</v>
      </c>
      <c r="V58" s="1376">
        <v>6000</v>
      </c>
      <c r="W58" s="1375" t="s">
        <v>328</v>
      </c>
      <c r="X58" s="1215">
        <v>6000</v>
      </c>
      <c r="Y58" s="1999" t="s">
        <v>709</v>
      </c>
      <c r="Z58" s="1989"/>
      <c r="AA58" s="1990"/>
      <c r="AB58" s="1769" t="s">
        <v>214</v>
      </c>
      <c r="AC58" s="1770"/>
      <c r="AD58" s="1190" t="s">
        <v>20</v>
      </c>
      <c r="AE58" s="1057" t="s">
        <v>20</v>
      </c>
      <c r="AF58" s="837"/>
      <c r="AG58" s="748"/>
    </row>
    <row r="59" spans="1:33" s="41" customFormat="1" ht="51" customHeight="1">
      <c r="A59" s="627" t="s">
        <v>371</v>
      </c>
      <c r="B59" s="628"/>
      <c r="C59" s="629"/>
      <c r="D59" s="630"/>
      <c r="E59" s="631"/>
      <c r="F59" s="632"/>
      <c r="G59" s="901"/>
      <c r="H59" s="629"/>
      <c r="I59" s="633"/>
      <c r="J59" s="628" t="s">
        <v>577</v>
      </c>
      <c r="K59" s="966"/>
      <c r="L59" s="1087"/>
      <c r="M59" s="1093"/>
      <c r="N59" s="647"/>
      <c r="O59" s="1103">
        <v>53</v>
      </c>
      <c r="P59" s="575"/>
      <c r="Q59" s="1181"/>
      <c r="R59" s="597"/>
      <c r="S59" s="712"/>
      <c r="T59" s="1264" t="s">
        <v>530</v>
      </c>
      <c r="U59" s="1362"/>
      <c r="V59" s="1362"/>
      <c r="W59" s="1377"/>
      <c r="X59" s="1216"/>
      <c r="Y59" s="2001"/>
      <c r="Z59" s="1991"/>
      <c r="AA59" s="1992"/>
      <c r="AB59" s="863" t="s">
        <v>12</v>
      </c>
      <c r="AC59" s="1013" t="s">
        <v>15</v>
      </c>
      <c r="AD59" s="1043" t="s">
        <v>655</v>
      </c>
      <c r="AE59" s="986" t="s">
        <v>20</v>
      </c>
      <c r="AF59" s="836"/>
      <c r="AG59" s="749" t="s">
        <v>603</v>
      </c>
    </row>
    <row r="60" spans="1:33" s="41" customFormat="1" ht="51" customHeight="1">
      <c r="A60" s="627" t="s">
        <v>371</v>
      </c>
      <c r="B60" s="628"/>
      <c r="C60" s="629"/>
      <c r="D60" s="630"/>
      <c r="E60" s="631"/>
      <c r="F60" s="632" t="s">
        <v>371</v>
      </c>
      <c r="G60" s="901"/>
      <c r="H60" s="629"/>
      <c r="I60" s="633"/>
      <c r="J60" s="628"/>
      <c r="K60" s="966"/>
      <c r="L60" s="1087"/>
      <c r="M60" s="1093"/>
      <c r="N60" s="647"/>
      <c r="O60" s="1103">
        <v>54</v>
      </c>
      <c r="P60" s="574"/>
      <c r="Q60" s="1181"/>
      <c r="R60" s="597"/>
      <c r="S60" s="713"/>
      <c r="T60" s="1183" t="s">
        <v>210</v>
      </c>
      <c r="U60" s="1215">
        <v>5000</v>
      </c>
      <c r="V60" s="1376">
        <v>5000</v>
      </c>
      <c r="W60" s="1375" t="s">
        <v>328</v>
      </c>
      <c r="X60" s="1215">
        <v>5000</v>
      </c>
      <c r="Y60" s="2001"/>
      <c r="Z60" s="1991"/>
      <c r="AA60" s="1992"/>
      <c r="AB60" s="1769" t="s">
        <v>214</v>
      </c>
      <c r="AC60" s="1770"/>
      <c r="AD60" s="1190" t="s">
        <v>20</v>
      </c>
      <c r="AE60" s="1057" t="s">
        <v>20</v>
      </c>
      <c r="AF60" s="842"/>
      <c r="AG60" s="752"/>
    </row>
    <row r="61" spans="1:33" s="41" customFormat="1" ht="51" customHeight="1">
      <c r="A61" s="627" t="s">
        <v>371</v>
      </c>
      <c r="B61" s="628"/>
      <c r="C61" s="629"/>
      <c r="D61" s="630"/>
      <c r="E61" s="631"/>
      <c r="F61" s="632"/>
      <c r="G61" s="901"/>
      <c r="H61" s="629"/>
      <c r="I61" s="633"/>
      <c r="J61" s="628" t="s">
        <v>577</v>
      </c>
      <c r="K61" s="966"/>
      <c r="L61" s="1087"/>
      <c r="M61" s="1093"/>
      <c r="N61" s="647"/>
      <c r="O61" s="1103">
        <v>55</v>
      </c>
      <c r="P61" s="574"/>
      <c r="Q61" s="1181"/>
      <c r="R61" s="597"/>
      <c r="S61" s="713"/>
      <c r="T61" s="1264" t="s">
        <v>530</v>
      </c>
      <c r="U61" s="1362"/>
      <c r="V61" s="1362"/>
      <c r="W61" s="1377"/>
      <c r="X61" s="1216"/>
      <c r="Y61" s="2001"/>
      <c r="Z61" s="1991"/>
      <c r="AA61" s="1992"/>
      <c r="AB61" s="863" t="s">
        <v>12</v>
      </c>
      <c r="AC61" s="1013" t="s">
        <v>15</v>
      </c>
      <c r="AD61" s="1043" t="s">
        <v>655</v>
      </c>
      <c r="AE61" s="986" t="s">
        <v>20</v>
      </c>
      <c r="AF61" s="842"/>
      <c r="AG61" s="753" t="s">
        <v>603</v>
      </c>
    </row>
    <row r="62" spans="1:33" s="41" customFormat="1" ht="51" customHeight="1">
      <c r="A62" s="627" t="s">
        <v>371</v>
      </c>
      <c r="B62" s="628"/>
      <c r="C62" s="629"/>
      <c r="D62" s="630"/>
      <c r="E62" s="631"/>
      <c r="F62" s="632" t="s">
        <v>371</v>
      </c>
      <c r="G62" s="901"/>
      <c r="H62" s="629"/>
      <c r="I62" s="633"/>
      <c r="J62" s="628"/>
      <c r="K62" s="966"/>
      <c r="L62" s="1087"/>
      <c r="M62" s="1093"/>
      <c r="N62" s="647"/>
      <c r="O62" s="1103">
        <v>56</v>
      </c>
      <c r="P62" s="574"/>
      <c r="Q62" s="1181"/>
      <c r="R62" s="597"/>
      <c r="S62" s="713"/>
      <c r="T62" s="1848" t="s">
        <v>289</v>
      </c>
      <c r="U62" s="1215">
        <v>4500</v>
      </c>
      <c r="V62" s="1376">
        <v>4500</v>
      </c>
      <c r="W62" s="1375" t="s">
        <v>328</v>
      </c>
      <c r="X62" s="1985">
        <v>4500</v>
      </c>
      <c r="Y62" s="2001"/>
      <c r="Z62" s="1991"/>
      <c r="AA62" s="1992"/>
      <c r="AB62" s="1769" t="s">
        <v>214</v>
      </c>
      <c r="AC62" s="1770"/>
      <c r="AD62" s="1190" t="s">
        <v>20</v>
      </c>
      <c r="AE62" s="1057" t="s">
        <v>20</v>
      </c>
      <c r="AF62" s="842"/>
      <c r="AG62" s="754"/>
    </row>
    <row r="63" spans="1:33" s="41" customFormat="1" ht="51" customHeight="1">
      <c r="A63" s="627" t="s">
        <v>371</v>
      </c>
      <c r="B63" s="628"/>
      <c r="C63" s="629"/>
      <c r="D63" s="630"/>
      <c r="E63" s="631"/>
      <c r="F63" s="632"/>
      <c r="G63" s="901"/>
      <c r="H63" s="629"/>
      <c r="I63" s="633"/>
      <c r="J63" s="628" t="s">
        <v>577</v>
      </c>
      <c r="K63" s="966"/>
      <c r="L63" s="1087"/>
      <c r="M63" s="1093"/>
      <c r="N63" s="647"/>
      <c r="O63" s="1103">
        <v>57</v>
      </c>
      <c r="P63" s="574"/>
      <c r="Q63" s="1181"/>
      <c r="R63" s="597"/>
      <c r="S63" s="713"/>
      <c r="T63" s="1759"/>
      <c r="U63" s="1378"/>
      <c r="V63" s="1378"/>
      <c r="W63" s="1379"/>
      <c r="X63" s="1986"/>
      <c r="Y63" s="2000"/>
      <c r="Z63" s="1993"/>
      <c r="AA63" s="1994"/>
      <c r="AB63" s="863" t="s">
        <v>12</v>
      </c>
      <c r="AC63" s="1013" t="s">
        <v>15</v>
      </c>
      <c r="AD63" s="1043" t="s">
        <v>655</v>
      </c>
      <c r="AE63" s="986" t="s">
        <v>20</v>
      </c>
      <c r="AF63" s="837"/>
      <c r="AG63" s="749" t="s">
        <v>603</v>
      </c>
    </row>
    <row r="64" spans="1:33" s="44" customFormat="1" ht="79.5" customHeight="1">
      <c r="A64" s="620" t="s">
        <v>371</v>
      </c>
      <c r="B64" s="621"/>
      <c r="C64" s="622"/>
      <c r="D64" s="623"/>
      <c r="E64" s="624" t="s">
        <v>371</v>
      </c>
      <c r="F64" s="625"/>
      <c r="G64" s="902" t="s">
        <v>445</v>
      </c>
      <c r="H64" s="622"/>
      <c r="I64" s="626" t="s">
        <v>445</v>
      </c>
      <c r="J64" s="628" t="s">
        <v>577</v>
      </c>
      <c r="K64" s="966"/>
      <c r="L64" s="1087"/>
      <c r="M64" s="1093"/>
      <c r="N64" s="647"/>
      <c r="O64" s="1103">
        <v>58</v>
      </c>
      <c r="P64" s="916" t="s">
        <v>537</v>
      </c>
      <c r="Q64" s="1177" t="s">
        <v>462</v>
      </c>
      <c r="R64" s="601" t="s">
        <v>334</v>
      </c>
      <c r="S64" s="1210" t="s">
        <v>538</v>
      </c>
      <c r="T64" s="912" t="s">
        <v>539</v>
      </c>
      <c r="U64" s="1215" t="s">
        <v>197</v>
      </c>
      <c r="V64" s="1359" t="s">
        <v>602</v>
      </c>
      <c r="W64" s="1380" t="s">
        <v>41</v>
      </c>
      <c r="X64" s="1215" t="s">
        <v>68</v>
      </c>
      <c r="Y64" s="763" t="s">
        <v>20</v>
      </c>
      <c r="Z64" s="763" t="s">
        <v>20</v>
      </c>
      <c r="AA64" s="763" t="s">
        <v>20</v>
      </c>
      <c r="AB64" s="862" t="s">
        <v>12</v>
      </c>
      <c r="AC64" s="1009" t="s">
        <v>15</v>
      </c>
      <c r="AD64" s="1023" t="s">
        <v>651</v>
      </c>
      <c r="AE64" s="983" t="s">
        <v>20</v>
      </c>
      <c r="AF64" s="845" t="s">
        <v>638</v>
      </c>
      <c r="AG64" s="1968" t="s">
        <v>540</v>
      </c>
    </row>
    <row r="65" spans="1:33" s="44" customFormat="1" ht="69.75" customHeight="1">
      <c r="A65" s="627" t="s">
        <v>371</v>
      </c>
      <c r="B65" s="628"/>
      <c r="C65" s="629"/>
      <c r="D65" s="630"/>
      <c r="E65" s="631"/>
      <c r="F65" s="632"/>
      <c r="G65" s="901"/>
      <c r="H65" s="629"/>
      <c r="I65" s="633" t="s">
        <v>371</v>
      </c>
      <c r="J65" s="628"/>
      <c r="K65" s="966"/>
      <c r="L65" s="1087"/>
      <c r="M65" s="1093"/>
      <c r="N65" s="647"/>
      <c r="O65" s="1103">
        <v>59</v>
      </c>
      <c r="P65" s="913"/>
      <c r="Q65" s="1177" t="s">
        <v>541</v>
      </c>
      <c r="R65" s="917" t="s">
        <v>542</v>
      </c>
      <c r="S65" s="1210" t="s">
        <v>401</v>
      </c>
      <c r="T65" s="1188" t="s">
        <v>533</v>
      </c>
      <c r="U65" s="1973" t="s">
        <v>543</v>
      </c>
      <c r="V65" s="1973" t="s">
        <v>543</v>
      </c>
      <c r="W65" s="1997" t="s">
        <v>300</v>
      </c>
      <c r="X65" s="1973" t="s">
        <v>543</v>
      </c>
      <c r="Y65" s="1999" t="s">
        <v>709</v>
      </c>
      <c r="Z65" s="1989"/>
      <c r="AA65" s="1990"/>
      <c r="AB65" s="1212" t="s">
        <v>15</v>
      </c>
      <c r="AC65" s="1079" t="s">
        <v>237</v>
      </c>
      <c r="AD65" s="1213" t="s">
        <v>20</v>
      </c>
      <c r="AE65" s="998" t="s">
        <v>20</v>
      </c>
      <c r="AF65" s="1207"/>
      <c r="AG65" s="1995"/>
    </row>
    <row r="66" spans="1:33" s="44" customFormat="1" ht="69.75" customHeight="1">
      <c r="A66" s="627" t="s">
        <v>371</v>
      </c>
      <c r="B66" s="628"/>
      <c r="C66" s="629"/>
      <c r="D66" s="630"/>
      <c r="E66" s="631"/>
      <c r="F66" s="632"/>
      <c r="G66" s="901"/>
      <c r="H66" s="629"/>
      <c r="I66" s="633" t="s">
        <v>371</v>
      </c>
      <c r="J66" s="628" t="s">
        <v>577</v>
      </c>
      <c r="K66" s="966"/>
      <c r="L66" s="1087"/>
      <c r="M66" s="1093"/>
      <c r="N66" s="647"/>
      <c r="O66" s="1103">
        <v>60</v>
      </c>
      <c r="P66" s="914"/>
      <c r="Q66" s="1178"/>
      <c r="R66" s="1266" t="s">
        <v>673</v>
      </c>
      <c r="S66" s="1211"/>
      <c r="T66" s="915"/>
      <c r="U66" s="1974"/>
      <c r="V66" s="1974"/>
      <c r="W66" s="1998"/>
      <c r="X66" s="1974"/>
      <c r="Y66" s="2000"/>
      <c r="Z66" s="1993"/>
      <c r="AA66" s="1994"/>
      <c r="AB66" s="863" t="s">
        <v>113</v>
      </c>
      <c r="AC66" s="1011" t="s">
        <v>15</v>
      </c>
      <c r="AD66" s="1024" t="s">
        <v>650</v>
      </c>
      <c r="AE66" s="984" t="s">
        <v>20</v>
      </c>
      <c r="AF66" s="845" t="s">
        <v>638</v>
      </c>
      <c r="AG66" s="1996"/>
    </row>
    <row r="67" spans="1:33" s="44" customFormat="1" ht="51" customHeight="1">
      <c r="A67" s="627" t="s">
        <v>371</v>
      </c>
      <c r="B67" s="628"/>
      <c r="C67" s="629"/>
      <c r="D67" s="630"/>
      <c r="E67" s="631" t="s">
        <v>371</v>
      </c>
      <c r="F67" s="632"/>
      <c r="G67" s="901"/>
      <c r="H67" s="629"/>
      <c r="I67" s="633"/>
      <c r="J67" s="628"/>
      <c r="K67" s="966"/>
      <c r="L67" s="1087"/>
      <c r="M67" s="1093"/>
      <c r="N67" s="647"/>
      <c r="O67" s="1103">
        <v>61</v>
      </c>
      <c r="P67" s="584" t="s">
        <v>400</v>
      </c>
      <c r="Q67" s="685" t="s">
        <v>509</v>
      </c>
      <c r="R67" s="1821" t="s">
        <v>442</v>
      </c>
      <c r="S67" s="1205" t="s">
        <v>476</v>
      </c>
      <c r="T67" s="741" t="s">
        <v>475</v>
      </c>
      <c r="U67" s="1215">
        <v>20000</v>
      </c>
      <c r="V67" s="1215">
        <v>20000</v>
      </c>
      <c r="W67" s="1327" t="s">
        <v>757</v>
      </c>
      <c r="X67" s="1215">
        <v>0</v>
      </c>
      <c r="Y67" s="817" t="s">
        <v>20</v>
      </c>
      <c r="Z67" s="818" t="s">
        <v>20</v>
      </c>
      <c r="AA67" s="874" t="s">
        <v>20</v>
      </c>
      <c r="AB67" s="1212" t="s">
        <v>15</v>
      </c>
      <c r="AC67" s="1080" t="s">
        <v>237</v>
      </c>
      <c r="AD67" s="1213" t="s">
        <v>20</v>
      </c>
      <c r="AE67" s="998" t="s">
        <v>20</v>
      </c>
      <c r="AF67" s="1207"/>
      <c r="AG67" s="1193"/>
    </row>
    <row r="68" spans="1:33" s="44" customFormat="1" ht="51" customHeight="1">
      <c r="A68" s="627" t="s">
        <v>371</v>
      </c>
      <c r="B68" s="628"/>
      <c r="C68" s="629"/>
      <c r="D68" s="630"/>
      <c r="E68" s="631"/>
      <c r="F68" s="632" t="s">
        <v>371</v>
      </c>
      <c r="G68" s="901"/>
      <c r="H68" s="629" t="s">
        <v>445</v>
      </c>
      <c r="I68" s="633"/>
      <c r="J68" s="628"/>
      <c r="K68" s="966"/>
      <c r="L68" s="1087"/>
      <c r="M68" s="1093"/>
      <c r="N68" s="647"/>
      <c r="O68" s="1103">
        <v>62</v>
      </c>
      <c r="P68" s="120"/>
      <c r="Q68" s="686" t="s">
        <v>417</v>
      </c>
      <c r="R68" s="1822"/>
      <c r="S68" s="767" t="s">
        <v>405</v>
      </c>
      <c r="T68" s="742" t="s">
        <v>474</v>
      </c>
      <c r="U68" s="582">
        <v>90000</v>
      </c>
      <c r="V68" s="582">
        <v>50000</v>
      </c>
      <c r="W68" s="1312" t="s">
        <v>544</v>
      </c>
      <c r="X68" s="582">
        <v>50000</v>
      </c>
      <c r="Y68" s="885" t="s">
        <v>20</v>
      </c>
      <c r="Z68" s="829" t="s">
        <v>20</v>
      </c>
      <c r="AA68" s="258" t="s">
        <v>20</v>
      </c>
      <c r="AB68" s="1804" t="s">
        <v>545</v>
      </c>
      <c r="AC68" s="1805"/>
      <c r="AD68" s="1060" t="s">
        <v>20</v>
      </c>
      <c r="AE68" s="1061" t="s">
        <v>20</v>
      </c>
      <c r="AF68" s="843"/>
      <c r="AG68" s="260"/>
    </row>
    <row r="69" spans="1:33" s="44" customFormat="1" ht="51" customHeight="1">
      <c r="A69" s="627" t="s">
        <v>371</v>
      </c>
      <c r="B69" s="628"/>
      <c r="C69" s="629"/>
      <c r="D69" s="630"/>
      <c r="E69" s="631" t="s">
        <v>371</v>
      </c>
      <c r="F69" s="632"/>
      <c r="G69" s="901" t="s">
        <v>445</v>
      </c>
      <c r="H69" s="629"/>
      <c r="I69" s="633"/>
      <c r="J69" s="628"/>
      <c r="K69" s="966"/>
      <c r="L69" s="1087"/>
      <c r="M69" s="1093"/>
      <c r="N69" s="647"/>
      <c r="O69" s="1103">
        <v>63</v>
      </c>
      <c r="P69" s="120"/>
      <c r="Q69" s="1140" t="s">
        <v>510</v>
      </c>
      <c r="R69" s="1822"/>
      <c r="S69" s="715" t="s">
        <v>511</v>
      </c>
      <c r="T69" s="1824" t="s">
        <v>607</v>
      </c>
      <c r="U69" s="1985">
        <v>2000</v>
      </c>
      <c r="V69" s="1985">
        <v>2000</v>
      </c>
      <c r="W69" s="1327" t="s">
        <v>753</v>
      </c>
      <c r="X69" s="1215">
        <v>1000</v>
      </c>
      <c r="Y69" s="1988" t="s">
        <v>709</v>
      </c>
      <c r="Z69" s="1989"/>
      <c r="AA69" s="1990"/>
      <c r="AB69" s="865" t="s">
        <v>15</v>
      </c>
      <c r="AC69" s="1080" t="s">
        <v>237</v>
      </c>
      <c r="AD69" s="1031" t="s">
        <v>20</v>
      </c>
      <c r="AE69" s="999" t="s">
        <v>20</v>
      </c>
      <c r="AF69" s="846"/>
      <c r="AG69" s="650"/>
    </row>
    <row r="70" spans="1:33" s="44" customFormat="1" ht="51" customHeight="1">
      <c r="A70" s="627" t="s">
        <v>371</v>
      </c>
      <c r="B70" s="628"/>
      <c r="C70" s="629"/>
      <c r="D70" s="630"/>
      <c r="E70" s="631"/>
      <c r="F70" s="632"/>
      <c r="G70" s="901" t="s">
        <v>445</v>
      </c>
      <c r="H70" s="629"/>
      <c r="I70" s="633"/>
      <c r="J70" s="628"/>
      <c r="K70" s="966"/>
      <c r="L70" s="1087"/>
      <c r="M70" s="1093"/>
      <c r="N70" s="647"/>
      <c r="O70" s="1103">
        <v>64</v>
      </c>
      <c r="P70" s="124"/>
      <c r="Q70" s="951"/>
      <c r="R70" s="1822"/>
      <c r="S70" s="716"/>
      <c r="T70" s="1725"/>
      <c r="U70" s="1986"/>
      <c r="V70" s="1986"/>
      <c r="W70" s="1381" t="s">
        <v>174</v>
      </c>
      <c r="X70" s="660" t="s">
        <v>375</v>
      </c>
      <c r="Y70" s="1991"/>
      <c r="Z70" s="1991"/>
      <c r="AA70" s="1992"/>
      <c r="AB70" s="864" t="s">
        <v>113</v>
      </c>
      <c r="AC70" s="1013" t="s">
        <v>13</v>
      </c>
      <c r="AD70" s="1035" t="s">
        <v>650</v>
      </c>
      <c r="AE70" s="988" t="s">
        <v>20</v>
      </c>
      <c r="AF70" s="1209"/>
      <c r="AG70" s="71"/>
    </row>
    <row r="71" spans="1:33" s="44" customFormat="1" ht="51" customHeight="1">
      <c r="A71" s="627" t="s">
        <v>371</v>
      </c>
      <c r="B71" s="628"/>
      <c r="C71" s="629"/>
      <c r="D71" s="630"/>
      <c r="E71" s="631"/>
      <c r="F71" s="632" t="s">
        <v>371</v>
      </c>
      <c r="G71" s="901" t="s">
        <v>445</v>
      </c>
      <c r="H71" s="629"/>
      <c r="I71" s="633"/>
      <c r="J71" s="628"/>
      <c r="K71" s="966"/>
      <c r="L71" s="1087"/>
      <c r="M71" s="1093"/>
      <c r="N71" s="647"/>
      <c r="O71" s="1103">
        <v>65</v>
      </c>
      <c r="P71" s="120"/>
      <c r="Q71" s="1141" t="s">
        <v>418</v>
      </c>
      <c r="R71" s="1822"/>
      <c r="S71" s="1185"/>
      <c r="T71" s="1835" t="s">
        <v>474</v>
      </c>
      <c r="U71" s="1986"/>
      <c r="V71" s="1986"/>
      <c r="W71" s="1281" t="s">
        <v>300</v>
      </c>
      <c r="X71" s="1215" t="s">
        <v>123</v>
      </c>
      <c r="Y71" s="1991"/>
      <c r="Z71" s="1991"/>
      <c r="AA71" s="1992"/>
      <c r="AB71" s="1769" t="s">
        <v>214</v>
      </c>
      <c r="AC71" s="1770"/>
      <c r="AD71" s="1190" t="s">
        <v>20</v>
      </c>
      <c r="AE71" s="1057" t="s">
        <v>20</v>
      </c>
      <c r="AF71" s="1207"/>
      <c r="AG71" s="1193"/>
    </row>
    <row r="72" spans="1:33" s="44" customFormat="1" ht="51" customHeight="1">
      <c r="A72" s="627" t="s">
        <v>371</v>
      </c>
      <c r="B72" s="628"/>
      <c r="C72" s="629"/>
      <c r="D72" s="630"/>
      <c r="E72" s="631"/>
      <c r="F72" s="632"/>
      <c r="G72" s="901" t="s">
        <v>445</v>
      </c>
      <c r="H72" s="629"/>
      <c r="I72" s="633" t="s">
        <v>445</v>
      </c>
      <c r="J72" s="628"/>
      <c r="K72" s="966"/>
      <c r="L72" s="1087"/>
      <c r="M72" s="1093"/>
      <c r="N72" s="647"/>
      <c r="O72" s="1103">
        <v>66</v>
      </c>
      <c r="P72" s="124"/>
      <c r="Q72" s="951"/>
      <c r="R72" s="1823"/>
      <c r="S72" s="1186"/>
      <c r="T72" s="1836"/>
      <c r="U72" s="1987"/>
      <c r="V72" s="1987"/>
      <c r="W72" s="1382"/>
      <c r="X72" s="1383" t="s">
        <v>435</v>
      </c>
      <c r="Y72" s="1991"/>
      <c r="Z72" s="1991"/>
      <c r="AA72" s="1992"/>
      <c r="AB72" s="863" t="s">
        <v>12</v>
      </c>
      <c r="AC72" s="1013" t="s">
        <v>15</v>
      </c>
      <c r="AD72" s="1035" t="s">
        <v>654</v>
      </c>
      <c r="AE72" s="988" t="s">
        <v>20</v>
      </c>
      <c r="AF72" s="1209"/>
      <c r="AG72" s="641" t="s">
        <v>603</v>
      </c>
    </row>
    <row r="73" spans="1:33" s="44" customFormat="1" ht="75.75" customHeight="1">
      <c r="A73" s="627" t="s">
        <v>371</v>
      </c>
      <c r="B73" s="628"/>
      <c r="C73" s="629"/>
      <c r="D73" s="630"/>
      <c r="E73" s="631"/>
      <c r="F73" s="632"/>
      <c r="G73" s="901"/>
      <c r="H73" s="629"/>
      <c r="I73" s="633" t="s">
        <v>445</v>
      </c>
      <c r="J73" s="628" t="s">
        <v>209</v>
      </c>
      <c r="K73" s="966"/>
      <c r="L73" s="1087"/>
      <c r="M73" s="1093"/>
      <c r="N73" s="647"/>
      <c r="O73" s="1103">
        <v>67</v>
      </c>
      <c r="P73" s="1200" t="s">
        <v>534</v>
      </c>
      <c r="Q73" s="1140" t="s">
        <v>573</v>
      </c>
      <c r="R73" s="1267" t="s">
        <v>611</v>
      </c>
      <c r="S73" s="717" t="s">
        <v>511</v>
      </c>
      <c r="T73" s="743" t="s">
        <v>379</v>
      </c>
      <c r="U73" s="1300" t="s">
        <v>20</v>
      </c>
      <c r="V73" s="1300" t="s">
        <v>20</v>
      </c>
      <c r="W73" s="1384" t="s">
        <v>20</v>
      </c>
      <c r="X73" s="1171" t="s">
        <v>20</v>
      </c>
      <c r="Y73" s="1991"/>
      <c r="Z73" s="1991"/>
      <c r="AA73" s="1992"/>
      <c r="AB73" s="1212" t="s">
        <v>15</v>
      </c>
      <c r="AC73" s="1079" t="s">
        <v>237</v>
      </c>
      <c r="AD73" s="1036" t="s">
        <v>20</v>
      </c>
      <c r="AE73" s="1002" t="s">
        <v>20</v>
      </c>
      <c r="AF73" s="839"/>
      <c r="AG73" s="1201"/>
    </row>
    <row r="74" spans="1:33" s="44" customFormat="1" ht="75.75" customHeight="1">
      <c r="A74" s="627"/>
      <c r="B74" s="628"/>
      <c r="C74" s="629"/>
      <c r="D74" s="630"/>
      <c r="E74" s="631"/>
      <c r="F74" s="632"/>
      <c r="G74" s="901"/>
      <c r="H74" s="629"/>
      <c r="I74" s="633" t="s">
        <v>445</v>
      </c>
      <c r="J74" s="628" t="s">
        <v>209</v>
      </c>
      <c r="K74" s="966"/>
      <c r="L74" s="1087"/>
      <c r="M74" s="1093"/>
      <c r="N74" s="647"/>
      <c r="O74" s="1103">
        <v>68</v>
      </c>
      <c r="P74" s="1192"/>
      <c r="Q74" s="907"/>
      <c r="R74" s="1268" t="s">
        <v>571</v>
      </c>
      <c r="S74" s="931" t="s">
        <v>511</v>
      </c>
      <c r="T74" s="923" t="s">
        <v>379</v>
      </c>
      <c r="U74" s="1293" t="s">
        <v>20</v>
      </c>
      <c r="V74" s="1293" t="s">
        <v>20</v>
      </c>
      <c r="W74" s="1385" t="s">
        <v>20</v>
      </c>
      <c r="X74" s="1172" t="s">
        <v>20</v>
      </c>
      <c r="Y74" s="1993"/>
      <c r="Z74" s="1993"/>
      <c r="AA74" s="1994"/>
      <c r="AB74" s="1808" t="s">
        <v>598</v>
      </c>
      <c r="AC74" s="1809"/>
      <c r="AD74" s="1021"/>
      <c r="AE74" s="989"/>
      <c r="AF74" s="841" t="s">
        <v>639</v>
      </c>
      <c r="AG74" s="772"/>
    </row>
    <row r="75" spans="1:33" s="44" customFormat="1" ht="75.75" customHeight="1">
      <c r="A75" s="627" t="s">
        <v>371</v>
      </c>
      <c r="B75" s="628"/>
      <c r="C75" s="629"/>
      <c r="D75" s="630"/>
      <c r="E75" s="631" t="s">
        <v>371</v>
      </c>
      <c r="F75" s="632"/>
      <c r="G75" s="901"/>
      <c r="H75" s="629"/>
      <c r="I75" s="633"/>
      <c r="J75" s="628" t="s">
        <v>445</v>
      </c>
      <c r="K75" s="966"/>
      <c r="L75" s="1087"/>
      <c r="M75" s="1093"/>
      <c r="N75" s="647"/>
      <c r="O75" s="1103">
        <v>69</v>
      </c>
      <c r="P75" s="1806" t="s">
        <v>408</v>
      </c>
      <c r="Q75" s="1140" t="s">
        <v>416</v>
      </c>
      <c r="R75" s="601" t="s">
        <v>415</v>
      </c>
      <c r="S75" s="717" t="s">
        <v>407</v>
      </c>
      <c r="T75" s="743" t="s">
        <v>379</v>
      </c>
      <c r="U75" s="1215">
        <v>20000</v>
      </c>
      <c r="V75" s="1215">
        <v>20000</v>
      </c>
      <c r="W75" s="1327" t="s">
        <v>757</v>
      </c>
      <c r="X75" s="1215">
        <v>0</v>
      </c>
      <c r="Y75" s="813" t="s">
        <v>20</v>
      </c>
      <c r="Z75" s="757" t="s">
        <v>20</v>
      </c>
      <c r="AA75" s="952" t="s">
        <v>20</v>
      </c>
      <c r="AB75" s="1212" t="s">
        <v>15</v>
      </c>
      <c r="AC75" s="1082" t="s">
        <v>237</v>
      </c>
      <c r="AD75" s="1213" t="s">
        <v>20</v>
      </c>
      <c r="AE75" s="998" t="s">
        <v>20</v>
      </c>
      <c r="AF75" s="1102" t="s">
        <v>682</v>
      </c>
      <c r="AG75" s="1201" t="s">
        <v>523</v>
      </c>
    </row>
    <row r="76" spans="1:33" s="44" customFormat="1" ht="75.75" customHeight="1">
      <c r="A76" s="627" t="s">
        <v>371</v>
      </c>
      <c r="B76" s="628"/>
      <c r="C76" s="629"/>
      <c r="D76" s="630"/>
      <c r="E76" s="631"/>
      <c r="F76" s="632"/>
      <c r="G76" s="901"/>
      <c r="H76" s="629"/>
      <c r="I76" s="633"/>
      <c r="J76" s="628" t="s">
        <v>209</v>
      </c>
      <c r="K76" s="966"/>
      <c r="L76" s="1087"/>
      <c r="M76" s="1093"/>
      <c r="N76" s="647"/>
      <c r="O76" s="1103">
        <v>70</v>
      </c>
      <c r="P76" s="1807"/>
      <c r="Q76" s="933" t="s">
        <v>568</v>
      </c>
      <c r="R76" s="1269" t="s">
        <v>569</v>
      </c>
      <c r="S76" s="927" t="s">
        <v>511</v>
      </c>
      <c r="T76" s="928" t="s">
        <v>379</v>
      </c>
      <c r="U76" s="1284" t="s">
        <v>20</v>
      </c>
      <c r="V76" s="1386" t="s">
        <v>20</v>
      </c>
      <c r="W76" s="1387" t="s">
        <v>20</v>
      </c>
      <c r="X76" s="1386" t="s">
        <v>20</v>
      </c>
      <c r="Y76" s="882" t="s">
        <v>20</v>
      </c>
      <c r="Z76" s="821" t="s">
        <v>20</v>
      </c>
      <c r="AA76" s="256" t="s">
        <v>20</v>
      </c>
      <c r="AB76" s="1212" t="s">
        <v>15</v>
      </c>
      <c r="AC76" s="1079" t="s">
        <v>237</v>
      </c>
      <c r="AD76" s="1213" t="s">
        <v>20</v>
      </c>
      <c r="AE76" s="998" t="s">
        <v>20</v>
      </c>
      <c r="AF76" s="842"/>
      <c r="AG76" s="929"/>
    </row>
    <row r="77" spans="1:33" s="41" customFormat="1" ht="64.5" customHeight="1">
      <c r="A77" s="627"/>
      <c r="B77" s="628"/>
      <c r="C77" s="629"/>
      <c r="D77" s="630"/>
      <c r="E77" s="631"/>
      <c r="F77" s="632"/>
      <c r="G77" s="901"/>
      <c r="H77" s="629"/>
      <c r="I77" s="633"/>
      <c r="J77" s="628" t="s">
        <v>196</v>
      </c>
      <c r="K77" s="966"/>
      <c r="L77" s="1087"/>
      <c r="M77" s="1093"/>
      <c r="N77" s="647"/>
      <c r="O77" s="1103">
        <v>71</v>
      </c>
      <c r="P77" s="1192"/>
      <c r="Q77" s="934" t="s">
        <v>567</v>
      </c>
      <c r="R77" s="932" t="s">
        <v>570</v>
      </c>
      <c r="S77" s="925" t="s">
        <v>511</v>
      </c>
      <c r="T77" s="926" t="s">
        <v>379</v>
      </c>
      <c r="U77" s="1216" t="s">
        <v>20</v>
      </c>
      <c r="V77" s="1286" t="s">
        <v>20</v>
      </c>
      <c r="W77" s="1388" t="s">
        <v>20</v>
      </c>
      <c r="X77" s="1172" t="s">
        <v>20</v>
      </c>
      <c r="Y77" s="661" t="s">
        <v>20</v>
      </c>
      <c r="Z77" s="812" t="s">
        <v>20</v>
      </c>
      <c r="AA77" s="812" t="s">
        <v>20</v>
      </c>
      <c r="AB77" s="1808" t="s">
        <v>598</v>
      </c>
      <c r="AC77" s="1809"/>
      <c r="AD77" s="1044"/>
      <c r="AE77" s="1045"/>
      <c r="AF77" s="839" t="s">
        <v>639</v>
      </c>
      <c r="AG77" s="1203"/>
    </row>
    <row r="78" spans="1:33" s="44" customFormat="1" ht="118.5" customHeight="1">
      <c r="A78" s="627" t="s">
        <v>445</v>
      </c>
      <c r="B78" s="628"/>
      <c r="C78" s="629"/>
      <c r="D78" s="630"/>
      <c r="E78" s="631"/>
      <c r="F78" s="632"/>
      <c r="G78" s="901"/>
      <c r="H78" s="629"/>
      <c r="I78" s="633" t="s">
        <v>445</v>
      </c>
      <c r="J78" s="628" t="s">
        <v>209</v>
      </c>
      <c r="K78" s="966"/>
      <c r="L78" s="1087" t="s">
        <v>445</v>
      </c>
      <c r="M78" s="1093"/>
      <c r="N78" s="647"/>
      <c r="O78" s="1103">
        <v>72</v>
      </c>
      <c r="P78" s="1270" t="s">
        <v>566</v>
      </c>
      <c r="Q78" s="907" t="s">
        <v>573</v>
      </c>
      <c r="R78" s="930" t="s">
        <v>769</v>
      </c>
      <c r="S78" s="908" t="s">
        <v>535</v>
      </c>
      <c r="T78" s="909" t="s">
        <v>379</v>
      </c>
      <c r="U78" s="1286" t="s">
        <v>20</v>
      </c>
      <c r="V78" s="1286" t="s">
        <v>20</v>
      </c>
      <c r="W78" s="1388" t="s">
        <v>20</v>
      </c>
      <c r="X78" s="1286" t="s">
        <v>20</v>
      </c>
      <c r="Y78" s="937" t="s">
        <v>20</v>
      </c>
      <c r="Z78" s="763" t="s">
        <v>20</v>
      </c>
      <c r="AA78" s="763" t="s">
        <v>20</v>
      </c>
      <c r="AB78" s="1810" t="s">
        <v>598</v>
      </c>
      <c r="AC78" s="1811"/>
      <c r="AD78" s="1022"/>
      <c r="AE78" s="990"/>
      <c r="AF78" s="834" t="s">
        <v>639</v>
      </c>
      <c r="AG78" s="1201"/>
    </row>
    <row r="79" spans="1:33" s="44" customFormat="1" ht="73.5" customHeight="1">
      <c r="A79" s="627"/>
      <c r="B79" s="628" t="s">
        <v>445</v>
      </c>
      <c r="C79" s="629"/>
      <c r="D79" s="630"/>
      <c r="E79" s="631" t="s">
        <v>445</v>
      </c>
      <c r="F79" s="632"/>
      <c r="G79" s="901"/>
      <c r="H79" s="629"/>
      <c r="I79" s="633"/>
      <c r="J79" s="628"/>
      <c r="K79" s="966"/>
      <c r="L79" s="1087"/>
      <c r="M79" s="1093"/>
      <c r="N79" s="1257"/>
      <c r="O79" s="1103">
        <v>73</v>
      </c>
      <c r="P79" s="854" t="s">
        <v>402</v>
      </c>
      <c r="Q79" s="1708" t="s">
        <v>399</v>
      </c>
      <c r="R79" s="1226" t="s">
        <v>719</v>
      </c>
      <c r="S79" s="1229" t="s">
        <v>720</v>
      </c>
      <c r="T79" s="1812" t="s">
        <v>721</v>
      </c>
      <c r="U79" s="1258" t="s">
        <v>722</v>
      </c>
      <c r="V79" s="1258" t="s">
        <v>722</v>
      </c>
      <c r="W79" s="1258" t="s">
        <v>723</v>
      </c>
      <c r="X79" s="1258" t="s">
        <v>724</v>
      </c>
      <c r="Y79" s="1222"/>
      <c r="Z79" s="1222"/>
      <c r="AA79" s="1222"/>
      <c r="AB79" s="1223" t="s">
        <v>15</v>
      </c>
      <c r="AC79" s="1223" t="s">
        <v>725</v>
      </c>
      <c r="AD79" s="1213" t="s">
        <v>20</v>
      </c>
      <c r="AE79" s="998" t="s">
        <v>20</v>
      </c>
      <c r="AF79" s="837"/>
      <c r="AG79" s="751"/>
    </row>
    <row r="80" spans="1:33" s="44" customFormat="1" ht="73.5" customHeight="1">
      <c r="A80" s="627"/>
      <c r="B80" s="628" t="s">
        <v>445</v>
      </c>
      <c r="C80" s="629"/>
      <c r="D80" s="630"/>
      <c r="E80" s="631" t="s">
        <v>445</v>
      </c>
      <c r="F80" s="632"/>
      <c r="G80" s="901"/>
      <c r="H80" s="629"/>
      <c r="I80" s="633"/>
      <c r="J80" s="628"/>
      <c r="K80" s="966"/>
      <c r="L80" s="1087"/>
      <c r="M80" s="1093"/>
      <c r="N80" s="1257"/>
      <c r="O80" s="1103">
        <v>74</v>
      </c>
      <c r="P80" s="662"/>
      <c r="Q80" s="1709"/>
      <c r="R80" s="1227"/>
      <c r="S80" s="1796" t="s">
        <v>726</v>
      </c>
      <c r="T80" s="1812"/>
      <c r="U80" s="1260" t="s">
        <v>727</v>
      </c>
      <c r="V80" s="1260" t="s">
        <v>728</v>
      </c>
      <c r="W80" s="1260" t="s">
        <v>729</v>
      </c>
      <c r="X80" s="1260" t="s">
        <v>724</v>
      </c>
      <c r="Y80" s="1224"/>
      <c r="Z80" s="1224"/>
      <c r="AA80" s="1224"/>
      <c r="AB80" s="1813" t="s">
        <v>15</v>
      </c>
      <c r="AC80" s="1815" t="s">
        <v>725</v>
      </c>
      <c r="AD80" s="1037" t="s">
        <v>20</v>
      </c>
      <c r="AE80" s="1003" t="s">
        <v>20</v>
      </c>
      <c r="AF80" s="838"/>
      <c r="AG80" s="773"/>
    </row>
    <row r="81" spans="1:33" s="44" customFormat="1" ht="51" customHeight="1">
      <c r="A81" s="627"/>
      <c r="B81" s="628" t="s">
        <v>445</v>
      </c>
      <c r="C81" s="629"/>
      <c r="D81" s="630"/>
      <c r="E81" s="631" t="s">
        <v>445</v>
      </c>
      <c r="F81" s="632"/>
      <c r="G81" s="901"/>
      <c r="H81" s="629"/>
      <c r="I81" s="633"/>
      <c r="J81" s="628"/>
      <c r="K81" s="966"/>
      <c r="L81" s="1087"/>
      <c r="M81" s="1093"/>
      <c r="N81" s="1257"/>
      <c r="O81" s="1103">
        <v>75</v>
      </c>
      <c r="P81" s="662"/>
      <c r="Q81" s="1709"/>
      <c r="R81" s="1227"/>
      <c r="S81" s="1797"/>
      <c r="T81" s="1812"/>
      <c r="U81" s="1261" t="s">
        <v>730</v>
      </c>
      <c r="V81" s="1261" t="s">
        <v>731</v>
      </c>
      <c r="W81" s="1261" t="s">
        <v>732</v>
      </c>
      <c r="X81" s="1261" t="s">
        <v>724</v>
      </c>
      <c r="Y81" s="1225"/>
      <c r="Z81" s="1225"/>
      <c r="AA81" s="1225"/>
      <c r="AB81" s="1814"/>
      <c r="AC81" s="1816"/>
      <c r="AD81" s="1038" t="s">
        <v>20</v>
      </c>
      <c r="AE81" s="1004" t="s">
        <v>20</v>
      </c>
      <c r="AF81" s="836"/>
      <c r="AG81" s="388"/>
    </row>
    <row r="82" spans="1:33" s="44" customFormat="1" ht="51" customHeight="1">
      <c r="A82" s="627"/>
      <c r="B82" s="628"/>
      <c r="C82" s="629"/>
      <c r="D82" s="630"/>
      <c r="E82" s="631"/>
      <c r="F82" s="632"/>
      <c r="G82" s="901"/>
      <c r="H82" s="629"/>
      <c r="I82" s="633"/>
      <c r="J82" s="628"/>
      <c r="K82" s="966"/>
      <c r="L82" s="1087"/>
      <c r="M82" s="1093"/>
      <c r="N82" s="1257"/>
      <c r="O82" s="1103">
        <v>76</v>
      </c>
      <c r="P82" s="662"/>
      <c r="Q82" s="1709"/>
      <c r="R82" s="1227"/>
      <c r="S82" s="1229" t="s">
        <v>720</v>
      </c>
      <c r="T82" s="1817" t="s">
        <v>734</v>
      </c>
      <c r="U82" s="1271" t="s">
        <v>722</v>
      </c>
      <c r="V82" s="1271" t="s">
        <v>722</v>
      </c>
      <c r="W82" s="1271" t="s">
        <v>300</v>
      </c>
      <c r="X82" s="1230"/>
      <c r="Y82" s="1230"/>
      <c r="Z82" s="1230"/>
      <c r="AA82" s="1230"/>
      <c r="AB82" s="1979" t="s">
        <v>214</v>
      </c>
      <c r="AC82" s="1980"/>
      <c r="AD82" s="1090" t="s">
        <v>20</v>
      </c>
      <c r="AE82" s="1091" t="s">
        <v>20</v>
      </c>
      <c r="AF82" s="839"/>
      <c r="AG82" s="589"/>
    </row>
    <row r="83" spans="1:33" s="44" customFormat="1" ht="51" customHeight="1">
      <c r="A83" s="627"/>
      <c r="B83" s="628"/>
      <c r="C83" s="629"/>
      <c r="D83" s="630"/>
      <c r="E83" s="631"/>
      <c r="F83" s="632"/>
      <c r="G83" s="901"/>
      <c r="H83" s="629"/>
      <c r="I83" s="633"/>
      <c r="J83" s="628"/>
      <c r="K83" s="966"/>
      <c r="L83" s="1087"/>
      <c r="M83" s="1093"/>
      <c r="N83" s="1257"/>
      <c r="O83" s="1103">
        <v>77</v>
      </c>
      <c r="P83" s="662"/>
      <c r="Q83" s="1709"/>
      <c r="R83" s="1227"/>
      <c r="S83" s="1796" t="s">
        <v>726</v>
      </c>
      <c r="T83" s="1818"/>
      <c r="U83" s="1272" t="s">
        <v>727</v>
      </c>
      <c r="V83" s="1272" t="s">
        <v>728</v>
      </c>
      <c r="W83" s="1272" t="s">
        <v>300</v>
      </c>
      <c r="X83" s="1231"/>
      <c r="Y83" s="1231"/>
      <c r="Z83" s="1231"/>
      <c r="AA83" s="1231"/>
      <c r="AB83" s="1981" t="s">
        <v>214</v>
      </c>
      <c r="AC83" s="1982"/>
      <c r="AD83" s="1802" t="s">
        <v>20</v>
      </c>
      <c r="AE83" s="1803" t="s">
        <v>20</v>
      </c>
      <c r="AF83" s="839"/>
      <c r="AG83" s="589"/>
    </row>
    <row r="84" spans="1:33" s="44" customFormat="1" ht="51" customHeight="1">
      <c r="A84" s="627"/>
      <c r="B84" s="628"/>
      <c r="C84" s="629"/>
      <c r="D84" s="630"/>
      <c r="E84" s="631"/>
      <c r="F84" s="632"/>
      <c r="G84" s="901"/>
      <c r="H84" s="629"/>
      <c r="I84" s="633"/>
      <c r="J84" s="628"/>
      <c r="K84" s="966"/>
      <c r="L84" s="1087"/>
      <c r="M84" s="1093"/>
      <c r="N84" s="1257"/>
      <c r="O84" s="1103">
        <v>78</v>
      </c>
      <c r="P84" s="662"/>
      <c r="Q84" s="1723"/>
      <c r="R84" s="1228"/>
      <c r="S84" s="1797"/>
      <c r="T84" s="1818"/>
      <c r="U84" s="1273" t="s">
        <v>730</v>
      </c>
      <c r="V84" s="1273" t="s">
        <v>733</v>
      </c>
      <c r="W84" s="1273" t="s">
        <v>300</v>
      </c>
      <c r="X84" s="1232"/>
      <c r="Y84" s="1232"/>
      <c r="Z84" s="1232"/>
      <c r="AA84" s="1232"/>
      <c r="AB84" s="1983"/>
      <c r="AC84" s="1984"/>
      <c r="AD84" s="1735"/>
      <c r="AE84" s="1737"/>
      <c r="AF84" s="839"/>
      <c r="AG84" s="589"/>
    </row>
    <row r="85" spans="1:33" s="44" customFormat="1" ht="51" customHeight="1">
      <c r="A85" s="627"/>
      <c r="B85" s="628" t="s">
        <v>445</v>
      </c>
      <c r="C85" s="629"/>
      <c r="D85" s="630"/>
      <c r="E85" s="631"/>
      <c r="F85" s="632" t="s">
        <v>445</v>
      </c>
      <c r="G85" s="901"/>
      <c r="H85" s="629"/>
      <c r="I85" s="633"/>
      <c r="J85" s="628"/>
      <c r="K85" s="966"/>
      <c r="L85" s="1087"/>
      <c r="M85" s="1093"/>
      <c r="N85" s="647"/>
      <c r="O85" s="1103">
        <v>79</v>
      </c>
      <c r="P85" s="662"/>
      <c r="Q85" s="687" t="s">
        <v>380</v>
      </c>
      <c r="R85" s="598" t="s">
        <v>296</v>
      </c>
      <c r="S85" s="1786" t="s">
        <v>410</v>
      </c>
      <c r="T85" s="735"/>
      <c r="U85" s="1280"/>
      <c r="V85" s="1280"/>
      <c r="W85" s="1281" t="s">
        <v>300</v>
      </c>
      <c r="X85" s="642"/>
      <c r="Y85" s="768" t="s">
        <v>20</v>
      </c>
      <c r="Z85" s="757" t="s">
        <v>20</v>
      </c>
      <c r="AA85" s="874" t="s">
        <v>300</v>
      </c>
      <c r="AB85" s="1704" t="s">
        <v>214</v>
      </c>
      <c r="AC85" s="1705"/>
      <c r="AD85" s="1174" t="s">
        <v>20</v>
      </c>
      <c r="AE85" s="1064" t="s">
        <v>20</v>
      </c>
      <c r="AF85" s="837"/>
      <c r="AG85" s="1193" t="s">
        <v>495</v>
      </c>
    </row>
    <row r="86" spans="1:33" s="44" customFormat="1" ht="51" customHeight="1">
      <c r="A86" s="627"/>
      <c r="B86" s="628" t="s">
        <v>445</v>
      </c>
      <c r="C86" s="629"/>
      <c r="D86" s="630"/>
      <c r="E86" s="631"/>
      <c r="F86" s="632" t="s">
        <v>445</v>
      </c>
      <c r="G86" s="901"/>
      <c r="H86" s="629"/>
      <c r="I86" s="633"/>
      <c r="J86" s="628"/>
      <c r="K86" s="966"/>
      <c r="L86" s="1087"/>
      <c r="M86" s="1093"/>
      <c r="N86" s="647"/>
      <c r="O86" s="1103">
        <v>80</v>
      </c>
      <c r="P86" s="663"/>
      <c r="Q86" s="1178"/>
      <c r="R86" s="644" t="s">
        <v>131</v>
      </c>
      <c r="S86" s="1787"/>
      <c r="T86" s="733"/>
      <c r="U86" s="1282"/>
      <c r="V86" s="1282"/>
      <c r="W86" s="1283" t="s">
        <v>300</v>
      </c>
      <c r="X86" s="643"/>
      <c r="Y86" s="769" t="s">
        <v>20</v>
      </c>
      <c r="Z86" s="770" t="s">
        <v>20</v>
      </c>
      <c r="AA86" s="258" t="s">
        <v>300</v>
      </c>
      <c r="AB86" s="1804" t="s">
        <v>214</v>
      </c>
      <c r="AC86" s="1805"/>
      <c r="AD86" s="1060" t="s">
        <v>20</v>
      </c>
      <c r="AE86" s="1065" t="s">
        <v>20</v>
      </c>
      <c r="AF86" s="836"/>
      <c r="AG86" s="260"/>
    </row>
    <row r="87" spans="1:33" s="44" customFormat="1" ht="51" customHeight="1">
      <c r="A87" s="627"/>
      <c r="B87" s="628" t="s">
        <v>445</v>
      </c>
      <c r="C87" s="629"/>
      <c r="D87" s="630"/>
      <c r="E87" s="631" t="s">
        <v>445</v>
      </c>
      <c r="F87" s="632"/>
      <c r="G87" s="901"/>
      <c r="H87" s="629"/>
      <c r="I87" s="633"/>
      <c r="J87" s="628"/>
      <c r="K87" s="966"/>
      <c r="L87" s="1087"/>
      <c r="M87" s="1093"/>
      <c r="N87" s="647"/>
      <c r="O87" s="1103">
        <v>81</v>
      </c>
      <c r="P87" s="581" t="s">
        <v>403</v>
      </c>
      <c r="Q87" s="1177" t="s">
        <v>419</v>
      </c>
      <c r="R87" s="1197" t="s">
        <v>414</v>
      </c>
      <c r="S87" s="1196" t="s">
        <v>202</v>
      </c>
      <c r="T87" s="1221" t="s">
        <v>277</v>
      </c>
      <c r="U87" s="1215">
        <v>3000</v>
      </c>
      <c r="V87" s="1284">
        <v>3000</v>
      </c>
      <c r="W87" s="1258" t="s">
        <v>723</v>
      </c>
      <c r="X87" s="1274">
        <v>0</v>
      </c>
      <c r="Y87" s="813" t="s">
        <v>20</v>
      </c>
      <c r="Z87" s="757" t="s">
        <v>20</v>
      </c>
      <c r="AA87" s="952" t="s">
        <v>20</v>
      </c>
      <c r="AB87" s="865" t="s">
        <v>15</v>
      </c>
      <c r="AC87" s="1080" t="s">
        <v>237</v>
      </c>
      <c r="AD87" s="1213" t="s">
        <v>20</v>
      </c>
      <c r="AE87" s="998" t="s">
        <v>20</v>
      </c>
      <c r="AF87" s="834"/>
      <c r="AG87" s="578"/>
    </row>
    <row r="88" spans="1:33" s="44" customFormat="1" ht="51" customHeight="1">
      <c r="A88" s="627"/>
      <c r="B88" s="628" t="s">
        <v>445</v>
      </c>
      <c r="C88" s="629"/>
      <c r="D88" s="630"/>
      <c r="E88" s="631" t="s">
        <v>445</v>
      </c>
      <c r="F88" s="632"/>
      <c r="G88" s="901"/>
      <c r="H88" s="629"/>
      <c r="I88" s="633"/>
      <c r="J88" s="628"/>
      <c r="K88" s="966"/>
      <c r="L88" s="1087"/>
      <c r="M88" s="1093"/>
      <c r="N88" s="647"/>
      <c r="O88" s="1103">
        <v>82</v>
      </c>
      <c r="P88" s="120"/>
      <c r="Q88" s="1181"/>
      <c r="R88" s="1197"/>
      <c r="S88" s="1784" t="s">
        <v>526</v>
      </c>
      <c r="T88" s="735"/>
      <c r="U88" s="1159">
        <v>20000</v>
      </c>
      <c r="V88" s="1293">
        <v>10000</v>
      </c>
      <c r="W88" s="1260" t="s">
        <v>729</v>
      </c>
      <c r="X88" s="1279">
        <v>0</v>
      </c>
      <c r="Y88" s="1403" t="s">
        <v>20</v>
      </c>
      <c r="Z88" s="808" t="s">
        <v>20</v>
      </c>
      <c r="AA88" s="809" t="s">
        <v>20</v>
      </c>
      <c r="AB88" s="870" t="s">
        <v>15</v>
      </c>
      <c r="AC88" s="1084" t="s">
        <v>237</v>
      </c>
      <c r="AD88" s="1037" t="s">
        <v>20</v>
      </c>
      <c r="AE88" s="1003" t="s">
        <v>20</v>
      </c>
      <c r="AF88" s="838"/>
      <c r="AG88" s="774"/>
    </row>
    <row r="89" spans="1:33" s="44" customFormat="1" ht="51" customHeight="1">
      <c r="A89" s="627"/>
      <c r="B89" s="628" t="s">
        <v>445</v>
      </c>
      <c r="C89" s="629"/>
      <c r="D89" s="630"/>
      <c r="E89" s="631" t="s">
        <v>445</v>
      </c>
      <c r="F89" s="632"/>
      <c r="G89" s="901"/>
      <c r="H89" s="629"/>
      <c r="I89" s="633"/>
      <c r="J89" s="628"/>
      <c r="K89" s="966"/>
      <c r="L89" s="1087"/>
      <c r="M89" s="1093"/>
      <c r="N89" s="647"/>
      <c r="O89" s="1103">
        <v>83</v>
      </c>
      <c r="P89" s="120"/>
      <c r="Q89" s="1178"/>
      <c r="R89" s="1197"/>
      <c r="S89" s="1785"/>
      <c r="T89" s="735"/>
      <c r="U89" s="1216">
        <v>8000</v>
      </c>
      <c r="V89" s="1286">
        <v>5000</v>
      </c>
      <c r="W89" s="1259" t="s">
        <v>732</v>
      </c>
      <c r="X89" s="1275">
        <v>0</v>
      </c>
      <c r="Y89" s="764" t="s">
        <v>20</v>
      </c>
      <c r="Z89" s="765" t="s">
        <v>20</v>
      </c>
      <c r="AA89" s="766" t="s">
        <v>20</v>
      </c>
      <c r="AB89" s="866" t="s">
        <v>15</v>
      </c>
      <c r="AC89" s="1083" t="s">
        <v>237</v>
      </c>
      <c r="AD89" s="1038" t="s">
        <v>20</v>
      </c>
      <c r="AE89" s="1004" t="s">
        <v>20</v>
      </c>
      <c r="AF89" s="836"/>
      <c r="AG89" s="396"/>
    </row>
    <row r="90" spans="1:33" s="44" customFormat="1" ht="51" customHeight="1">
      <c r="A90" s="627"/>
      <c r="B90" s="628" t="s">
        <v>445</v>
      </c>
      <c r="C90" s="629"/>
      <c r="D90" s="630"/>
      <c r="E90" s="631"/>
      <c r="F90" s="632" t="s">
        <v>445</v>
      </c>
      <c r="G90" s="901"/>
      <c r="H90" s="629"/>
      <c r="I90" s="633"/>
      <c r="J90" s="628"/>
      <c r="K90" s="966"/>
      <c r="L90" s="1087"/>
      <c r="M90" s="1093"/>
      <c r="N90" s="647"/>
      <c r="O90" s="1103">
        <v>84</v>
      </c>
      <c r="P90" s="124"/>
      <c r="Q90" s="688" t="s">
        <v>420</v>
      </c>
      <c r="R90" s="600"/>
      <c r="S90" s="719" t="s">
        <v>409</v>
      </c>
      <c r="T90" s="735"/>
      <c r="U90" s="1287"/>
      <c r="V90" s="1287"/>
      <c r="W90" s="1288" t="s">
        <v>300</v>
      </c>
      <c r="X90" s="771"/>
      <c r="Y90" s="816" t="s">
        <v>20</v>
      </c>
      <c r="Z90" s="762" t="s">
        <v>20</v>
      </c>
      <c r="AA90" s="875" t="s">
        <v>300</v>
      </c>
      <c r="AB90" s="1732" t="s">
        <v>214</v>
      </c>
      <c r="AC90" s="1733"/>
      <c r="AD90" s="1176" t="s">
        <v>20</v>
      </c>
      <c r="AE90" s="1066" t="s">
        <v>20</v>
      </c>
      <c r="AF90" s="834"/>
      <c r="AG90" s="1204" t="s">
        <v>495</v>
      </c>
    </row>
    <row r="91" spans="1:33" s="44" customFormat="1" ht="51" customHeight="1">
      <c r="A91" s="627"/>
      <c r="B91" s="628" t="s">
        <v>445</v>
      </c>
      <c r="C91" s="629"/>
      <c r="D91" s="630"/>
      <c r="E91" s="631"/>
      <c r="F91" s="632" t="s">
        <v>445</v>
      </c>
      <c r="G91" s="901"/>
      <c r="H91" s="629"/>
      <c r="I91" s="633"/>
      <c r="J91" s="628"/>
      <c r="K91" s="966"/>
      <c r="L91" s="1087"/>
      <c r="M91" s="1093"/>
      <c r="N91" s="647"/>
      <c r="O91" s="1103">
        <v>85</v>
      </c>
      <c r="P91" s="124"/>
      <c r="Q91" s="1708" t="s">
        <v>427</v>
      </c>
      <c r="R91" s="599" t="s">
        <v>412</v>
      </c>
      <c r="S91" s="1786" t="s">
        <v>424</v>
      </c>
      <c r="T91" s="735"/>
      <c r="U91" s="1973" t="s">
        <v>342</v>
      </c>
      <c r="V91" s="1973" t="s">
        <v>342</v>
      </c>
      <c r="W91" s="1975" t="s">
        <v>352</v>
      </c>
      <c r="X91" s="1977" t="s">
        <v>244</v>
      </c>
      <c r="Y91" s="756" t="s">
        <v>20</v>
      </c>
      <c r="Z91" s="757" t="s">
        <v>20</v>
      </c>
      <c r="AA91" s="952" t="s">
        <v>20</v>
      </c>
      <c r="AB91" s="1704" t="s">
        <v>214</v>
      </c>
      <c r="AC91" s="1794"/>
      <c r="AD91" s="1734" t="s">
        <v>20</v>
      </c>
      <c r="AE91" s="1736" t="s">
        <v>20</v>
      </c>
      <c r="AF91" s="837"/>
      <c r="AG91" s="640" t="s">
        <v>200</v>
      </c>
    </row>
    <row r="92" spans="1:33" s="44" customFormat="1" ht="63.75" customHeight="1">
      <c r="A92" s="627"/>
      <c r="B92" s="628" t="s">
        <v>445</v>
      </c>
      <c r="C92" s="629"/>
      <c r="D92" s="630"/>
      <c r="E92" s="631"/>
      <c r="F92" s="632" t="s">
        <v>445</v>
      </c>
      <c r="G92" s="901"/>
      <c r="H92" s="629"/>
      <c r="I92" s="633"/>
      <c r="J92" s="628"/>
      <c r="K92" s="966"/>
      <c r="L92" s="1087"/>
      <c r="M92" s="1093"/>
      <c r="N92" s="647"/>
      <c r="O92" s="1103">
        <v>86</v>
      </c>
      <c r="P92" s="120"/>
      <c r="Q92" s="1723"/>
      <c r="R92" s="599" t="s">
        <v>411</v>
      </c>
      <c r="S92" s="1787"/>
      <c r="T92" s="733"/>
      <c r="U92" s="1974"/>
      <c r="V92" s="1974"/>
      <c r="W92" s="1976"/>
      <c r="X92" s="1978"/>
      <c r="Y92" s="830" t="s">
        <v>20</v>
      </c>
      <c r="Z92" s="811" t="s">
        <v>20</v>
      </c>
      <c r="AA92" s="812" t="s">
        <v>20</v>
      </c>
      <c r="AB92" s="1732"/>
      <c r="AC92" s="1795"/>
      <c r="AD92" s="1735"/>
      <c r="AE92" s="1737"/>
      <c r="AF92" s="847"/>
      <c r="AG92" s="71"/>
    </row>
    <row r="93" spans="1:33" s="44" customFormat="1" ht="75.75" customHeight="1">
      <c r="A93" s="627"/>
      <c r="B93" s="628" t="s">
        <v>445</v>
      </c>
      <c r="C93" s="629"/>
      <c r="D93" s="630"/>
      <c r="E93" s="631" t="s">
        <v>445</v>
      </c>
      <c r="F93" s="632"/>
      <c r="G93" s="901"/>
      <c r="H93" s="629"/>
      <c r="I93" s="633"/>
      <c r="J93" s="628"/>
      <c r="K93" s="966"/>
      <c r="L93" s="1087"/>
      <c r="M93" s="1093"/>
      <c r="N93" s="647"/>
      <c r="O93" s="1103">
        <v>87</v>
      </c>
      <c r="P93" s="585"/>
      <c r="Q93" s="689" t="s">
        <v>440</v>
      </c>
      <c r="R93" s="638" t="s">
        <v>52</v>
      </c>
      <c r="S93" s="720" t="s">
        <v>202</v>
      </c>
      <c r="T93" s="735"/>
      <c r="U93" s="1289">
        <v>3000</v>
      </c>
      <c r="V93" s="1289">
        <v>3000</v>
      </c>
      <c r="W93" s="1290" t="s">
        <v>736</v>
      </c>
      <c r="X93" s="1276">
        <v>0</v>
      </c>
      <c r="Y93" s="1242" t="s">
        <v>20</v>
      </c>
      <c r="Z93" s="1243" t="s">
        <v>20</v>
      </c>
      <c r="AA93" s="1244" t="s">
        <v>20</v>
      </c>
      <c r="AB93" s="865" t="s">
        <v>15</v>
      </c>
      <c r="AC93" s="1245" t="s">
        <v>237</v>
      </c>
      <c r="AD93" s="1031" t="s">
        <v>20</v>
      </c>
      <c r="AE93" s="1246" t="s">
        <v>20</v>
      </c>
      <c r="AF93" s="842"/>
      <c r="AG93" s="1247" t="s">
        <v>513</v>
      </c>
    </row>
    <row r="94" spans="1:33" s="44" customFormat="1" ht="169.5" customHeight="1">
      <c r="A94" s="627"/>
      <c r="B94" s="628"/>
      <c r="C94" s="629"/>
      <c r="D94" s="630"/>
      <c r="E94" s="631"/>
      <c r="F94" s="632"/>
      <c r="G94" s="901"/>
      <c r="H94" s="629"/>
      <c r="I94" s="633"/>
      <c r="J94" s="628"/>
      <c r="K94" s="966"/>
      <c r="L94" s="1087"/>
      <c r="M94" s="1093"/>
      <c r="N94" s="1233" t="s">
        <v>711</v>
      </c>
      <c r="O94" s="1103">
        <v>88</v>
      </c>
      <c r="P94" s="658"/>
      <c r="Q94" s="689"/>
      <c r="R94" s="1406" t="s">
        <v>775</v>
      </c>
      <c r="S94" s="1408" t="s">
        <v>776</v>
      </c>
      <c r="T94" s="1409"/>
      <c r="U94" s="1238">
        <v>3000</v>
      </c>
      <c r="V94" s="1239">
        <v>3000</v>
      </c>
      <c r="W94" s="1410" t="s">
        <v>723</v>
      </c>
      <c r="X94" s="1240">
        <v>0</v>
      </c>
      <c r="Y94" s="1236" t="s">
        <v>20</v>
      </c>
      <c r="Z94" s="1237" t="s">
        <v>20</v>
      </c>
      <c r="AA94" s="1237" t="s">
        <v>20</v>
      </c>
      <c r="AB94" s="1411" t="s">
        <v>15</v>
      </c>
      <c r="AC94" s="1249" t="s">
        <v>237</v>
      </c>
      <c r="AD94" s="1251" t="s">
        <v>20</v>
      </c>
      <c r="AE94" s="1005" t="s">
        <v>20</v>
      </c>
      <c r="AF94" s="839"/>
      <c r="AG94" s="611" t="s">
        <v>740</v>
      </c>
    </row>
    <row r="95" spans="1:33" s="44" customFormat="1" ht="169.5" customHeight="1">
      <c r="A95" s="627"/>
      <c r="B95" s="628"/>
      <c r="C95" s="629"/>
      <c r="D95" s="630"/>
      <c r="E95" s="631"/>
      <c r="F95" s="632"/>
      <c r="G95" s="901"/>
      <c r="H95" s="629"/>
      <c r="I95" s="633"/>
      <c r="J95" s="628"/>
      <c r="K95" s="966"/>
      <c r="L95" s="1087"/>
      <c r="M95" s="1093"/>
      <c r="N95" s="1233" t="s">
        <v>774</v>
      </c>
      <c r="O95" s="1103">
        <v>89</v>
      </c>
      <c r="P95" s="658"/>
      <c r="Q95" s="689"/>
      <c r="R95" s="1407" t="s">
        <v>777</v>
      </c>
      <c r="S95" s="1412" t="s">
        <v>776</v>
      </c>
      <c r="T95" s="1409"/>
      <c r="U95" s="1238">
        <v>3000</v>
      </c>
      <c r="V95" s="1239">
        <v>3000</v>
      </c>
      <c r="W95" s="1410" t="s">
        <v>723</v>
      </c>
      <c r="X95" s="1240">
        <v>0</v>
      </c>
      <c r="Y95" s="1236" t="s">
        <v>20</v>
      </c>
      <c r="Z95" s="1237" t="s">
        <v>20</v>
      </c>
      <c r="AA95" s="1237" t="s">
        <v>20</v>
      </c>
      <c r="AB95" s="1411" t="s">
        <v>15</v>
      </c>
      <c r="AC95" s="1249" t="s">
        <v>237</v>
      </c>
      <c r="AD95" s="1251" t="s">
        <v>20</v>
      </c>
      <c r="AE95" s="1005" t="s">
        <v>20</v>
      </c>
      <c r="AF95" s="839"/>
      <c r="AG95" s="611"/>
    </row>
    <row r="96" spans="1:33" s="44" customFormat="1" ht="75.75" customHeight="1">
      <c r="A96" s="627"/>
      <c r="B96" s="628" t="s">
        <v>445</v>
      </c>
      <c r="C96" s="629"/>
      <c r="D96" s="630"/>
      <c r="E96" s="631" t="s">
        <v>445</v>
      </c>
      <c r="F96" s="632"/>
      <c r="G96" s="901"/>
      <c r="H96" s="629"/>
      <c r="I96" s="633"/>
      <c r="J96" s="628"/>
      <c r="K96" s="966"/>
      <c r="L96" s="1087"/>
      <c r="M96" s="1093"/>
      <c r="N96" s="1233" t="s">
        <v>774</v>
      </c>
      <c r="O96" s="1103">
        <v>90</v>
      </c>
      <c r="P96" s="658"/>
      <c r="Q96" s="689"/>
      <c r="R96" s="1407"/>
      <c r="S96" s="1412" t="s">
        <v>778</v>
      </c>
      <c r="T96" s="1409"/>
      <c r="U96" s="1413">
        <v>8000</v>
      </c>
      <c r="V96" s="1414">
        <v>5000</v>
      </c>
      <c r="W96" s="1415" t="s">
        <v>732</v>
      </c>
      <c r="X96" s="1416">
        <v>0</v>
      </c>
      <c r="Y96" s="1236" t="s">
        <v>20</v>
      </c>
      <c r="Z96" s="1237" t="s">
        <v>20</v>
      </c>
      <c r="AA96" s="1237" t="s">
        <v>20</v>
      </c>
      <c r="AB96" s="1411" t="s">
        <v>15</v>
      </c>
      <c r="AC96" s="1249" t="s">
        <v>237</v>
      </c>
      <c r="AD96" s="1251" t="s">
        <v>20</v>
      </c>
      <c r="AE96" s="1005" t="s">
        <v>20</v>
      </c>
      <c r="AF96" s="839"/>
      <c r="AG96" s="611"/>
    </row>
    <row r="97" spans="1:33" s="44" customFormat="1" ht="75.75" customHeight="1">
      <c r="A97" s="627"/>
      <c r="B97" s="628" t="s">
        <v>445</v>
      </c>
      <c r="C97" s="629"/>
      <c r="D97" s="630"/>
      <c r="E97" s="631" t="s">
        <v>445</v>
      </c>
      <c r="F97" s="632"/>
      <c r="G97" s="901"/>
      <c r="H97" s="629"/>
      <c r="I97" s="633"/>
      <c r="J97" s="628"/>
      <c r="K97" s="966"/>
      <c r="L97" s="1087"/>
      <c r="M97" s="1093"/>
      <c r="N97" s="1257"/>
      <c r="O97" s="1103">
        <v>91</v>
      </c>
      <c r="P97" s="585"/>
      <c r="Q97" s="1708" t="s">
        <v>443</v>
      </c>
      <c r="R97" s="1773" t="s">
        <v>477</v>
      </c>
      <c r="S97" s="721" t="s">
        <v>444</v>
      </c>
      <c r="T97" s="1776" t="s">
        <v>742</v>
      </c>
      <c r="U97" s="1215">
        <v>3000</v>
      </c>
      <c r="V97" s="1215">
        <v>3000</v>
      </c>
      <c r="W97" s="1292" t="s">
        <v>737</v>
      </c>
      <c r="X97" s="1278">
        <v>0</v>
      </c>
      <c r="Y97" s="831" t="s">
        <v>20</v>
      </c>
      <c r="Z97" s="832" t="s">
        <v>20</v>
      </c>
      <c r="AA97" s="814" t="s">
        <v>20</v>
      </c>
      <c r="AB97" s="1212" t="s">
        <v>15</v>
      </c>
      <c r="AC97" s="1084" t="s">
        <v>237</v>
      </c>
      <c r="AD97" s="1036" t="s">
        <v>20</v>
      </c>
      <c r="AE97" s="1002" t="s">
        <v>20</v>
      </c>
      <c r="AF97" s="842"/>
      <c r="AG97" s="1954" t="s">
        <v>741</v>
      </c>
    </row>
    <row r="98" spans="1:33" s="44" customFormat="1" ht="75.75" customHeight="1">
      <c r="A98" s="627"/>
      <c r="B98" s="628" t="s">
        <v>445</v>
      </c>
      <c r="C98" s="629"/>
      <c r="D98" s="630"/>
      <c r="E98" s="631" t="s">
        <v>445</v>
      </c>
      <c r="F98" s="632"/>
      <c r="G98" s="901"/>
      <c r="H98" s="629"/>
      <c r="I98" s="633"/>
      <c r="J98" s="628"/>
      <c r="K98" s="966"/>
      <c r="L98" s="1087"/>
      <c r="M98" s="1093"/>
      <c r="N98" s="1257"/>
      <c r="O98" s="1103">
        <v>92</v>
      </c>
      <c r="P98" s="585"/>
      <c r="Q98" s="1709"/>
      <c r="R98" s="1774"/>
      <c r="S98" s="1782" t="s">
        <v>526</v>
      </c>
      <c r="T98" s="1777"/>
      <c r="U98" s="1159">
        <v>20000</v>
      </c>
      <c r="V98" s="1293">
        <v>10000</v>
      </c>
      <c r="W98" s="1294" t="s">
        <v>118</v>
      </c>
      <c r="X98" s="1279">
        <v>0</v>
      </c>
      <c r="Y98" s="1241" t="s">
        <v>20</v>
      </c>
      <c r="Z98" s="971" t="s">
        <v>20</v>
      </c>
      <c r="AA98" s="972" t="s">
        <v>20</v>
      </c>
      <c r="AB98" s="870" t="s">
        <v>15</v>
      </c>
      <c r="AC98" s="1081" t="s">
        <v>237</v>
      </c>
      <c r="AD98" s="1033" t="s">
        <v>20</v>
      </c>
      <c r="AE98" s="1001" t="s">
        <v>20</v>
      </c>
      <c r="AF98" s="841"/>
      <c r="AG98" s="1955"/>
    </row>
    <row r="99" spans="1:33" s="44" customFormat="1" ht="75.75" customHeight="1">
      <c r="A99" s="627"/>
      <c r="B99" s="628" t="s">
        <v>445</v>
      </c>
      <c r="C99" s="629"/>
      <c r="D99" s="630"/>
      <c r="E99" s="631" t="s">
        <v>445</v>
      </c>
      <c r="F99" s="632"/>
      <c r="G99" s="901"/>
      <c r="H99" s="629"/>
      <c r="I99" s="633"/>
      <c r="J99" s="628"/>
      <c r="K99" s="966"/>
      <c r="L99" s="1087"/>
      <c r="M99" s="1093"/>
      <c r="N99" s="1257"/>
      <c r="O99" s="1103">
        <v>93</v>
      </c>
      <c r="P99" s="585"/>
      <c r="Q99" s="1709"/>
      <c r="R99" s="1775"/>
      <c r="S99" s="1783"/>
      <c r="T99" s="1778"/>
      <c r="U99" s="1216">
        <v>8000</v>
      </c>
      <c r="V99" s="1286">
        <v>5000</v>
      </c>
      <c r="W99" s="1295" t="s">
        <v>738</v>
      </c>
      <c r="X99" s="1275">
        <v>0</v>
      </c>
      <c r="Y99" s="830" t="s">
        <v>20</v>
      </c>
      <c r="Z99" s="811" t="s">
        <v>20</v>
      </c>
      <c r="AA99" s="812" t="s">
        <v>20</v>
      </c>
      <c r="AB99" s="1195" t="s">
        <v>15</v>
      </c>
      <c r="AC99" s="1217" t="s">
        <v>237</v>
      </c>
      <c r="AD99" s="1036" t="s">
        <v>20</v>
      </c>
      <c r="AE99" s="1002" t="s">
        <v>20</v>
      </c>
      <c r="AF99" s="839"/>
      <c r="AG99" s="1956"/>
    </row>
    <row r="100" spans="1:33" s="44" customFormat="1" ht="75.75" customHeight="1">
      <c r="A100" s="627"/>
      <c r="B100" s="628" t="s">
        <v>445</v>
      </c>
      <c r="C100" s="629"/>
      <c r="D100" s="630"/>
      <c r="E100" s="631"/>
      <c r="F100" s="632"/>
      <c r="G100" s="901"/>
      <c r="H100" s="629"/>
      <c r="I100" s="633"/>
      <c r="J100" s="628"/>
      <c r="K100" s="966"/>
      <c r="L100" s="1087"/>
      <c r="M100" s="1093"/>
      <c r="N100" s="647"/>
      <c r="O100" s="1103">
        <v>94</v>
      </c>
      <c r="P100" s="585"/>
      <c r="Q100" s="1709"/>
      <c r="R100" s="639" t="s">
        <v>478</v>
      </c>
      <c r="S100" s="716" t="s">
        <v>218</v>
      </c>
      <c r="T100" s="1189" t="s">
        <v>514</v>
      </c>
      <c r="U100" s="1215">
        <v>20000</v>
      </c>
      <c r="V100" s="1215">
        <v>20000</v>
      </c>
      <c r="W100" s="1292" t="s">
        <v>739</v>
      </c>
      <c r="X100" s="1274">
        <v>0</v>
      </c>
      <c r="Y100" s="764" t="s">
        <v>20</v>
      </c>
      <c r="Z100" s="765" t="s">
        <v>20</v>
      </c>
      <c r="AA100" s="766" t="s">
        <v>20</v>
      </c>
      <c r="AB100" s="861" t="s">
        <v>12</v>
      </c>
      <c r="AC100" s="1014" t="s">
        <v>15</v>
      </c>
      <c r="AD100" s="1039" t="s">
        <v>657</v>
      </c>
      <c r="AE100" s="980" t="s">
        <v>20</v>
      </c>
      <c r="AF100" s="842" t="s">
        <v>686</v>
      </c>
      <c r="AG100" s="1201" t="s">
        <v>446</v>
      </c>
    </row>
    <row r="101" spans="1:33" s="44" customFormat="1" ht="90.75" customHeight="1">
      <c r="A101" s="627"/>
      <c r="B101" s="628" t="s">
        <v>445</v>
      </c>
      <c r="C101" s="629"/>
      <c r="D101" s="630"/>
      <c r="E101" s="631"/>
      <c r="F101" s="632"/>
      <c r="G101" s="901"/>
      <c r="H101" s="629"/>
      <c r="I101" s="633"/>
      <c r="J101" s="628"/>
      <c r="K101" s="966"/>
      <c r="L101" s="1087"/>
      <c r="M101" s="1093"/>
      <c r="N101" s="647"/>
      <c r="O101" s="1103">
        <v>95</v>
      </c>
      <c r="P101" s="585"/>
      <c r="Q101" s="1723"/>
      <c r="R101" s="639"/>
      <c r="S101" s="1198" t="s">
        <v>219</v>
      </c>
      <c r="T101" s="939" t="s">
        <v>179</v>
      </c>
      <c r="U101" s="1296" t="s">
        <v>220</v>
      </c>
      <c r="V101" s="1297" t="s">
        <v>221</v>
      </c>
      <c r="W101" s="1298" t="s">
        <v>51</v>
      </c>
      <c r="X101" s="1277"/>
      <c r="Y101" s="759" t="s">
        <v>20</v>
      </c>
      <c r="Z101" s="760" t="s">
        <v>20</v>
      </c>
      <c r="AA101" s="588" t="s">
        <v>189</v>
      </c>
      <c r="AB101" s="858" t="s">
        <v>12</v>
      </c>
      <c r="AC101" s="1011" t="s">
        <v>15</v>
      </c>
      <c r="AD101" s="1024" t="s">
        <v>656</v>
      </c>
      <c r="AE101" s="984" t="s">
        <v>20</v>
      </c>
      <c r="AF101" s="839" t="s">
        <v>686</v>
      </c>
      <c r="AG101" s="886"/>
    </row>
    <row r="102" spans="1:33" s="41" customFormat="1" ht="51" customHeight="1">
      <c r="A102" s="627" t="s">
        <v>371</v>
      </c>
      <c r="B102" s="628"/>
      <c r="C102" s="629"/>
      <c r="D102" s="630"/>
      <c r="E102" s="631"/>
      <c r="F102" s="632" t="s">
        <v>371</v>
      </c>
      <c r="G102" s="901"/>
      <c r="H102" s="629"/>
      <c r="I102" s="633"/>
      <c r="J102" s="628" t="s">
        <v>196</v>
      </c>
      <c r="K102" s="966"/>
      <c r="L102" s="1087"/>
      <c r="M102" s="1093"/>
      <c r="N102" s="647"/>
      <c r="O102" s="1103">
        <v>96</v>
      </c>
      <c r="P102" s="943" t="s">
        <v>216</v>
      </c>
      <c r="Q102" s="1181" t="s">
        <v>585</v>
      </c>
      <c r="R102" s="601" t="s">
        <v>129</v>
      </c>
      <c r="S102" s="940" t="s">
        <v>389</v>
      </c>
      <c r="T102" s="743"/>
      <c r="U102" s="1284">
        <v>30000</v>
      </c>
      <c r="V102" s="1284">
        <v>20000</v>
      </c>
      <c r="W102" s="1299" t="s">
        <v>544</v>
      </c>
      <c r="X102" s="1284">
        <v>20000</v>
      </c>
      <c r="Y102" s="813" t="s">
        <v>20</v>
      </c>
      <c r="Z102" s="757" t="s">
        <v>20</v>
      </c>
      <c r="AA102" s="952" t="s">
        <v>20</v>
      </c>
      <c r="AB102" s="1769" t="s">
        <v>545</v>
      </c>
      <c r="AC102" s="1770"/>
      <c r="AD102" s="1190" t="s">
        <v>20</v>
      </c>
      <c r="AE102" s="1051" t="s">
        <v>20</v>
      </c>
      <c r="AF102" s="1207"/>
      <c r="AG102" s="252"/>
    </row>
    <row r="103" spans="1:33" s="41" customFormat="1" ht="51" customHeight="1">
      <c r="A103" s="627" t="s">
        <v>371</v>
      </c>
      <c r="B103" s="628"/>
      <c r="C103" s="629"/>
      <c r="D103" s="630"/>
      <c r="E103" s="631"/>
      <c r="F103" s="632" t="s">
        <v>371</v>
      </c>
      <c r="G103" s="901"/>
      <c r="H103" s="629"/>
      <c r="I103" s="633"/>
      <c r="J103" s="628" t="s">
        <v>196</v>
      </c>
      <c r="K103" s="966" t="s">
        <v>209</v>
      </c>
      <c r="L103" s="1087"/>
      <c r="M103" s="1093"/>
      <c r="N103" s="647"/>
      <c r="O103" s="1103">
        <v>97</v>
      </c>
      <c r="P103" s="662"/>
      <c r="Q103" s="1181"/>
      <c r="R103" s="944"/>
      <c r="S103" s="941" t="s">
        <v>586</v>
      </c>
      <c r="T103" s="942" t="s">
        <v>589</v>
      </c>
      <c r="U103" s="1300">
        <v>2500</v>
      </c>
      <c r="V103" s="1300">
        <v>1800</v>
      </c>
      <c r="W103" s="1301" t="s">
        <v>632</v>
      </c>
      <c r="X103" s="1285">
        <v>1000</v>
      </c>
      <c r="Y103" s="763" t="s">
        <v>20</v>
      </c>
      <c r="Z103" s="763" t="s">
        <v>20</v>
      </c>
      <c r="AA103" s="763" t="s">
        <v>20</v>
      </c>
      <c r="AB103" s="866" t="s">
        <v>15</v>
      </c>
      <c r="AC103" s="1083" t="s">
        <v>237</v>
      </c>
      <c r="AD103" s="1038" t="s">
        <v>20</v>
      </c>
      <c r="AE103" s="1004" t="s">
        <v>20</v>
      </c>
      <c r="AF103" s="945" t="s">
        <v>679</v>
      </c>
      <c r="AG103" s="953" t="s">
        <v>680</v>
      </c>
    </row>
    <row r="104" spans="1:33" s="41" customFormat="1" ht="51" customHeight="1">
      <c r="A104" s="627" t="s">
        <v>371</v>
      </c>
      <c r="B104" s="628"/>
      <c r="C104" s="629"/>
      <c r="D104" s="630"/>
      <c r="E104" s="631"/>
      <c r="F104" s="632" t="s">
        <v>371</v>
      </c>
      <c r="G104" s="901"/>
      <c r="H104" s="629"/>
      <c r="I104" s="633"/>
      <c r="J104" s="628" t="s">
        <v>196</v>
      </c>
      <c r="K104" s="966"/>
      <c r="L104" s="1087"/>
      <c r="M104" s="1093"/>
      <c r="N104" s="647"/>
      <c r="O104" s="1103">
        <v>98</v>
      </c>
      <c r="P104" s="658"/>
      <c r="Q104" s="1177" t="s">
        <v>587</v>
      </c>
      <c r="R104" s="601" t="s">
        <v>129</v>
      </c>
      <c r="S104" s="940" t="s">
        <v>389</v>
      </c>
      <c r="T104" s="743"/>
      <c r="U104" s="1215">
        <v>30000</v>
      </c>
      <c r="V104" s="1215">
        <v>20000</v>
      </c>
      <c r="W104" s="1299" t="s">
        <v>544</v>
      </c>
      <c r="X104" s="1284">
        <v>20000</v>
      </c>
      <c r="Y104" s="831" t="s">
        <v>20</v>
      </c>
      <c r="Z104" s="832" t="s">
        <v>20</v>
      </c>
      <c r="AA104" s="814" t="s">
        <v>20</v>
      </c>
      <c r="AB104" s="1769" t="s">
        <v>545</v>
      </c>
      <c r="AC104" s="1770"/>
      <c r="AD104" s="1190" t="s">
        <v>20</v>
      </c>
      <c r="AE104" s="1051" t="s">
        <v>20</v>
      </c>
      <c r="AF104" s="1207"/>
      <c r="AG104" s="252"/>
    </row>
    <row r="105" spans="1:33" s="41" customFormat="1" ht="51" customHeight="1">
      <c r="A105" s="627"/>
      <c r="B105" s="628"/>
      <c r="C105" s="629"/>
      <c r="D105" s="630"/>
      <c r="E105" s="631"/>
      <c r="F105" s="632" t="s">
        <v>445</v>
      </c>
      <c r="G105" s="901"/>
      <c r="H105" s="629"/>
      <c r="I105" s="633"/>
      <c r="J105" s="628" t="s">
        <v>15</v>
      </c>
      <c r="K105" s="966"/>
      <c r="L105" s="1087"/>
      <c r="M105" s="1093"/>
      <c r="N105" s="647"/>
      <c r="O105" s="1103">
        <v>99</v>
      </c>
      <c r="P105" s="658"/>
      <c r="Q105" s="1181"/>
      <c r="R105" s="938"/>
      <c r="S105" s="920" t="s">
        <v>615</v>
      </c>
      <c r="T105" s="909"/>
      <c r="U105" s="1302"/>
      <c r="V105" s="1302"/>
      <c r="W105" s="1303"/>
      <c r="X105" s="1291" t="s">
        <v>117</v>
      </c>
      <c r="Y105" s="764"/>
      <c r="Z105" s="971"/>
      <c r="AA105" s="972"/>
      <c r="AB105" s="1751" t="s">
        <v>545</v>
      </c>
      <c r="AC105" s="1771"/>
      <c r="AD105" s="1062" t="s">
        <v>20</v>
      </c>
      <c r="AE105" s="1063" t="s">
        <v>20</v>
      </c>
      <c r="AF105" s="1208"/>
      <c r="AG105" s="252"/>
    </row>
    <row r="106" spans="1:33" s="41" customFormat="1" ht="51" customHeight="1">
      <c r="A106" s="627" t="s">
        <v>371</v>
      </c>
      <c r="B106" s="628"/>
      <c r="C106" s="629"/>
      <c r="D106" s="630"/>
      <c r="E106" s="631"/>
      <c r="F106" s="632" t="s">
        <v>371</v>
      </c>
      <c r="G106" s="901"/>
      <c r="H106" s="629"/>
      <c r="I106" s="633"/>
      <c r="J106" s="628" t="s">
        <v>196</v>
      </c>
      <c r="K106" s="966"/>
      <c r="L106" s="1087"/>
      <c r="M106" s="1093"/>
      <c r="N106" s="647"/>
      <c r="O106" s="1103">
        <v>100</v>
      </c>
      <c r="P106" s="662"/>
      <c r="Q106" s="1181"/>
      <c r="R106" s="938"/>
      <c r="S106" s="941" t="s">
        <v>588</v>
      </c>
      <c r="T106" s="942" t="s">
        <v>590</v>
      </c>
      <c r="U106" s="1300">
        <v>3500</v>
      </c>
      <c r="V106" s="1300">
        <v>3000</v>
      </c>
      <c r="W106" s="1304"/>
      <c r="X106" s="1285">
        <v>3000</v>
      </c>
      <c r="Y106" s="763" t="s">
        <v>20</v>
      </c>
      <c r="Z106" s="763" t="s">
        <v>20</v>
      </c>
      <c r="AA106" s="763" t="s">
        <v>20</v>
      </c>
      <c r="AB106" s="1751" t="s">
        <v>545</v>
      </c>
      <c r="AC106" s="1752"/>
      <c r="AD106" s="1062" t="s">
        <v>20</v>
      </c>
      <c r="AE106" s="1063" t="s">
        <v>20</v>
      </c>
      <c r="AF106" s="844"/>
      <c r="AG106" s="252"/>
    </row>
    <row r="107" spans="1:33" s="41" customFormat="1" ht="51" customHeight="1">
      <c r="A107" s="627" t="s">
        <v>371</v>
      </c>
      <c r="B107" s="628"/>
      <c r="C107" s="629"/>
      <c r="D107" s="630"/>
      <c r="E107" s="631"/>
      <c r="F107" s="632" t="s">
        <v>371</v>
      </c>
      <c r="G107" s="901"/>
      <c r="H107" s="629"/>
      <c r="I107" s="633"/>
      <c r="J107" s="628" t="s">
        <v>196</v>
      </c>
      <c r="K107" s="966"/>
      <c r="L107" s="1087"/>
      <c r="M107" s="1093"/>
      <c r="N107" s="647"/>
      <c r="O107" s="1103">
        <v>101</v>
      </c>
      <c r="P107" s="662"/>
      <c r="Q107" s="1181"/>
      <c r="R107" s="947"/>
      <c r="S107" s="920" t="s">
        <v>591</v>
      </c>
      <c r="T107" s="909"/>
      <c r="U107" s="1286"/>
      <c r="V107" s="1172">
        <v>3500</v>
      </c>
      <c r="W107" s="1283" t="s">
        <v>592</v>
      </c>
      <c r="X107" s="1172">
        <v>3500</v>
      </c>
      <c r="Y107" s="815" t="s">
        <v>20</v>
      </c>
      <c r="Z107" s="770" t="s">
        <v>20</v>
      </c>
      <c r="AA107" s="921" t="s">
        <v>20</v>
      </c>
      <c r="AB107" s="1732" t="s">
        <v>214</v>
      </c>
      <c r="AC107" s="1733"/>
      <c r="AD107" s="1176" t="s">
        <v>20</v>
      </c>
      <c r="AE107" s="1066" t="s">
        <v>20</v>
      </c>
      <c r="AF107" s="945"/>
      <c r="AG107" s="749" t="s">
        <v>593</v>
      </c>
    </row>
    <row r="108" spans="1:33" s="44" customFormat="1" ht="54.75" customHeight="1">
      <c r="A108" s="627" t="s">
        <v>371</v>
      </c>
      <c r="B108" s="628" t="s">
        <v>445</v>
      </c>
      <c r="C108" s="629"/>
      <c r="D108" s="630"/>
      <c r="E108" s="631" t="s">
        <v>445</v>
      </c>
      <c r="F108" s="632"/>
      <c r="G108" s="901" t="s">
        <v>445</v>
      </c>
      <c r="H108" s="629"/>
      <c r="I108" s="633" t="s">
        <v>445</v>
      </c>
      <c r="J108" s="628"/>
      <c r="K108" s="966"/>
      <c r="L108" s="1087"/>
      <c r="M108" s="1093"/>
      <c r="N108" s="1218"/>
      <c r="O108" s="1103">
        <v>102</v>
      </c>
      <c r="P108" s="586" t="s">
        <v>406</v>
      </c>
      <c r="Q108" s="690" t="s">
        <v>426</v>
      </c>
      <c r="R108" s="602" t="s">
        <v>385</v>
      </c>
      <c r="S108" s="717" t="s">
        <v>608</v>
      </c>
      <c r="T108" s="732" t="s">
        <v>488</v>
      </c>
      <c r="U108" s="1305">
        <v>15000</v>
      </c>
      <c r="V108" s="1305">
        <v>8000</v>
      </c>
      <c r="W108" s="1306" t="s">
        <v>758</v>
      </c>
      <c r="X108" s="1305">
        <v>0</v>
      </c>
      <c r="Y108" s="813" t="s">
        <v>20</v>
      </c>
      <c r="Z108" s="757" t="s">
        <v>20</v>
      </c>
      <c r="AA108" s="952" t="s">
        <v>20</v>
      </c>
      <c r="AB108" s="860" t="s">
        <v>15</v>
      </c>
      <c r="AC108" s="1217" t="s">
        <v>237</v>
      </c>
      <c r="AD108" s="1032" t="s">
        <v>20</v>
      </c>
      <c r="AE108" s="1000" t="s">
        <v>20</v>
      </c>
      <c r="AF108" s="834"/>
      <c r="AG108" s="1201"/>
    </row>
    <row r="109" spans="1:33" s="44" customFormat="1" ht="51" customHeight="1">
      <c r="A109" s="627" t="s">
        <v>445</v>
      </c>
      <c r="B109" s="628"/>
      <c r="C109" s="629"/>
      <c r="D109" s="630"/>
      <c r="E109" s="631"/>
      <c r="F109" s="632"/>
      <c r="G109" s="901"/>
      <c r="H109" s="629" t="s">
        <v>547</v>
      </c>
      <c r="I109" s="633"/>
      <c r="J109" s="628" t="s">
        <v>577</v>
      </c>
      <c r="K109" s="966"/>
      <c r="L109" s="1087"/>
      <c r="M109" s="1093"/>
      <c r="N109" s="647"/>
      <c r="O109" s="1103">
        <v>103</v>
      </c>
      <c r="P109" s="655" t="s">
        <v>463</v>
      </c>
      <c r="Q109" s="1177" t="s">
        <v>462</v>
      </c>
      <c r="R109" s="799" t="s">
        <v>464</v>
      </c>
      <c r="S109" s="1757" t="s">
        <v>531</v>
      </c>
      <c r="T109" s="1758" t="s">
        <v>396</v>
      </c>
      <c r="U109" s="1964" t="s">
        <v>550</v>
      </c>
      <c r="V109" s="1966" t="s">
        <v>550</v>
      </c>
      <c r="W109" s="1307" t="s">
        <v>41</v>
      </c>
      <c r="X109" s="1966" t="s">
        <v>550</v>
      </c>
      <c r="Y109" s="831" t="s">
        <v>16</v>
      </c>
      <c r="Z109" s="832" t="s">
        <v>16</v>
      </c>
      <c r="AA109" s="814" t="s">
        <v>16</v>
      </c>
      <c r="AB109" s="867" t="s">
        <v>12</v>
      </c>
      <c r="AC109" s="1015" t="s">
        <v>15</v>
      </c>
      <c r="AD109" s="1040"/>
      <c r="AE109" s="982"/>
      <c r="AF109" s="1207" t="s">
        <v>637</v>
      </c>
      <c r="AG109" s="1962" t="s">
        <v>551</v>
      </c>
    </row>
    <row r="110" spans="1:33" s="44" customFormat="1" ht="51" customHeight="1">
      <c r="A110" s="627" t="s">
        <v>445</v>
      </c>
      <c r="B110" s="628"/>
      <c r="C110" s="629"/>
      <c r="D110" s="630"/>
      <c r="E110" s="631"/>
      <c r="F110" s="632"/>
      <c r="G110" s="901"/>
      <c r="H110" s="629" t="s">
        <v>546</v>
      </c>
      <c r="I110" s="633"/>
      <c r="J110" s="628" t="s">
        <v>577</v>
      </c>
      <c r="K110" s="966"/>
      <c r="L110" s="1087"/>
      <c r="M110" s="1093"/>
      <c r="N110" s="647"/>
      <c r="O110" s="1103">
        <v>104</v>
      </c>
      <c r="P110" s="656"/>
      <c r="Q110" s="1181"/>
      <c r="R110" s="800" t="s">
        <v>466</v>
      </c>
      <c r="S110" s="1711"/>
      <c r="T110" s="1759"/>
      <c r="U110" s="1965"/>
      <c r="V110" s="1967"/>
      <c r="W110" s="1308" t="s">
        <v>41</v>
      </c>
      <c r="X110" s="1967"/>
      <c r="Y110" s="764" t="s">
        <v>16</v>
      </c>
      <c r="Z110" s="765" t="s">
        <v>16</v>
      </c>
      <c r="AA110" s="766" t="s">
        <v>16</v>
      </c>
      <c r="AB110" s="868" t="s">
        <v>12</v>
      </c>
      <c r="AC110" s="1016" t="s">
        <v>15</v>
      </c>
      <c r="AD110" s="1034" t="s">
        <v>651</v>
      </c>
      <c r="AE110" s="985" t="s">
        <v>20</v>
      </c>
      <c r="AF110" s="844" t="s">
        <v>637</v>
      </c>
      <c r="AG110" s="1962"/>
    </row>
    <row r="111" spans="1:33" s="44" customFormat="1" ht="51" customHeight="1">
      <c r="A111" s="627" t="s">
        <v>445</v>
      </c>
      <c r="B111" s="628"/>
      <c r="C111" s="629"/>
      <c r="D111" s="630"/>
      <c r="E111" s="631"/>
      <c r="F111" s="632"/>
      <c r="G111" s="901"/>
      <c r="H111" s="629"/>
      <c r="I111" s="633"/>
      <c r="J111" s="628" t="s">
        <v>577</v>
      </c>
      <c r="K111" s="966"/>
      <c r="L111" s="1087"/>
      <c r="M111" s="1093"/>
      <c r="N111" s="647"/>
      <c r="O111" s="1103">
        <v>105</v>
      </c>
      <c r="P111" s="657"/>
      <c r="Q111" s="681" t="s">
        <v>461</v>
      </c>
      <c r="R111" s="801" t="s">
        <v>467</v>
      </c>
      <c r="S111" s="722" t="s">
        <v>29</v>
      </c>
      <c r="T111" s="1772"/>
      <c r="U111" s="1963" t="s">
        <v>67</v>
      </c>
      <c r="V111" s="1963"/>
      <c r="W111" s="1963"/>
      <c r="X111" s="1963"/>
      <c r="Y111" s="815" t="s">
        <v>16</v>
      </c>
      <c r="Z111" s="770" t="s">
        <v>16</v>
      </c>
      <c r="AA111" s="587" t="s">
        <v>16</v>
      </c>
      <c r="AB111" s="863" t="s">
        <v>12</v>
      </c>
      <c r="AC111" s="1013" t="s">
        <v>15</v>
      </c>
      <c r="AD111" s="1035"/>
      <c r="AE111" s="988"/>
      <c r="AF111" s="1209" t="s">
        <v>637</v>
      </c>
      <c r="AG111" s="1962"/>
    </row>
    <row r="112" spans="1:33" s="44" customFormat="1" ht="51" customHeight="1">
      <c r="A112" s="627" t="s">
        <v>445</v>
      </c>
      <c r="B112" s="628"/>
      <c r="C112" s="629"/>
      <c r="D112" s="630"/>
      <c r="E112" s="631"/>
      <c r="F112" s="632"/>
      <c r="G112" s="901"/>
      <c r="H112" s="629" t="s">
        <v>546</v>
      </c>
      <c r="I112" s="633"/>
      <c r="J112" s="628" t="s">
        <v>577</v>
      </c>
      <c r="K112" s="966"/>
      <c r="L112" s="1087"/>
      <c r="M112" s="1093"/>
      <c r="N112" s="647"/>
      <c r="O112" s="1103">
        <v>106</v>
      </c>
      <c r="P112" s="894"/>
      <c r="Q112" s="1177" t="s">
        <v>462</v>
      </c>
      <c r="R112" s="799" t="s">
        <v>465</v>
      </c>
      <c r="S112" s="1757" t="s">
        <v>531</v>
      </c>
      <c r="T112" s="1758" t="s">
        <v>396</v>
      </c>
      <c r="U112" s="1964" t="s">
        <v>548</v>
      </c>
      <c r="V112" s="1966" t="s">
        <v>549</v>
      </c>
      <c r="W112" s="1307" t="s">
        <v>41</v>
      </c>
      <c r="X112" s="1966" t="s">
        <v>549</v>
      </c>
      <c r="Y112" s="831" t="s">
        <v>16</v>
      </c>
      <c r="Z112" s="832" t="s">
        <v>16</v>
      </c>
      <c r="AA112" s="814" t="s">
        <v>16</v>
      </c>
      <c r="AB112" s="867" t="s">
        <v>12</v>
      </c>
      <c r="AC112" s="1015" t="s">
        <v>15</v>
      </c>
      <c r="AD112" s="1040"/>
      <c r="AE112" s="982"/>
      <c r="AF112" s="1207" t="s">
        <v>637</v>
      </c>
      <c r="AG112" s="1962" t="s">
        <v>552</v>
      </c>
    </row>
    <row r="113" spans="1:33" s="44" customFormat="1" ht="51" customHeight="1">
      <c r="A113" s="627" t="s">
        <v>445</v>
      </c>
      <c r="B113" s="628"/>
      <c r="C113" s="629"/>
      <c r="D113" s="630"/>
      <c r="E113" s="631"/>
      <c r="F113" s="632"/>
      <c r="G113" s="901"/>
      <c r="H113" s="629" t="s">
        <v>546</v>
      </c>
      <c r="I113" s="633"/>
      <c r="J113" s="628" t="s">
        <v>577</v>
      </c>
      <c r="K113" s="966"/>
      <c r="L113" s="1087"/>
      <c r="M113" s="1093"/>
      <c r="N113" s="647"/>
      <c r="O113" s="1103">
        <v>107</v>
      </c>
      <c r="P113" s="894"/>
      <c r="Q113" s="1181"/>
      <c r="R113" s="800" t="s">
        <v>466</v>
      </c>
      <c r="S113" s="1711"/>
      <c r="T113" s="1759"/>
      <c r="U113" s="1965"/>
      <c r="V113" s="1967"/>
      <c r="W113" s="1309" t="s">
        <v>41</v>
      </c>
      <c r="X113" s="1967"/>
      <c r="Y113" s="764" t="s">
        <v>16</v>
      </c>
      <c r="Z113" s="765" t="s">
        <v>16</v>
      </c>
      <c r="AA113" s="766" t="s">
        <v>16</v>
      </c>
      <c r="AB113" s="868" t="s">
        <v>12</v>
      </c>
      <c r="AC113" s="1016" t="s">
        <v>15</v>
      </c>
      <c r="AD113" s="1034" t="s">
        <v>650</v>
      </c>
      <c r="AE113" s="985" t="s">
        <v>20</v>
      </c>
      <c r="AF113" s="844" t="s">
        <v>637</v>
      </c>
      <c r="AG113" s="1962"/>
    </row>
    <row r="114" spans="1:33" s="44" customFormat="1" ht="89.25" customHeight="1">
      <c r="A114" s="627" t="s">
        <v>445</v>
      </c>
      <c r="B114" s="628"/>
      <c r="C114" s="629"/>
      <c r="D114" s="630"/>
      <c r="E114" s="631"/>
      <c r="F114" s="632"/>
      <c r="G114" s="901"/>
      <c r="H114" s="629"/>
      <c r="I114" s="633"/>
      <c r="J114" s="628" t="s">
        <v>577</v>
      </c>
      <c r="K114" s="966"/>
      <c r="L114" s="1087"/>
      <c r="M114" s="1093"/>
      <c r="N114" s="647"/>
      <c r="O114" s="1103">
        <v>108</v>
      </c>
      <c r="P114" s="1192"/>
      <c r="Q114" s="691" t="s">
        <v>461</v>
      </c>
      <c r="R114" s="802" t="s">
        <v>468</v>
      </c>
      <c r="S114" s="723" t="s">
        <v>29</v>
      </c>
      <c r="T114" s="1759"/>
      <c r="U114" s="1969" t="s">
        <v>64</v>
      </c>
      <c r="V114" s="1970"/>
      <c r="W114" s="1971"/>
      <c r="X114" s="1972"/>
      <c r="Y114" s="1404" t="s">
        <v>16</v>
      </c>
      <c r="Z114" s="770" t="s">
        <v>16</v>
      </c>
      <c r="AA114" s="587" t="s">
        <v>16</v>
      </c>
      <c r="AB114" s="858" t="s">
        <v>12</v>
      </c>
      <c r="AC114" s="1013" t="s">
        <v>15</v>
      </c>
      <c r="AD114" s="1034"/>
      <c r="AE114" s="985"/>
      <c r="AF114" s="1208" t="s">
        <v>637</v>
      </c>
      <c r="AG114" s="1968"/>
    </row>
    <row r="115" spans="1:33" s="44" customFormat="1" ht="89.25" customHeight="1">
      <c r="A115" s="627" t="s">
        <v>445</v>
      </c>
      <c r="B115" s="628"/>
      <c r="C115" s="629"/>
      <c r="D115" s="630"/>
      <c r="E115" s="631"/>
      <c r="F115" s="632"/>
      <c r="G115" s="901"/>
      <c r="H115" s="629"/>
      <c r="I115" s="633"/>
      <c r="J115" s="628" t="s">
        <v>15</v>
      </c>
      <c r="K115" s="966"/>
      <c r="L115" s="1087"/>
      <c r="M115" s="1093"/>
      <c r="N115" s="647"/>
      <c r="O115" s="1103">
        <v>109</v>
      </c>
      <c r="P115" s="962" t="s">
        <v>604</v>
      </c>
      <c r="Q115" s="688" t="s">
        <v>461</v>
      </c>
      <c r="R115" s="963" t="s">
        <v>605</v>
      </c>
      <c r="S115" s="714" t="s">
        <v>29</v>
      </c>
      <c r="T115" s="738" t="s">
        <v>397</v>
      </c>
      <c r="U115" s="1310" t="s">
        <v>20</v>
      </c>
      <c r="V115" s="1310" t="s">
        <v>20</v>
      </c>
      <c r="W115" s="1307" t="s">
        <v>20</v>
      </c>
      <c r="X115" s="1307" t="s">
        <v>20</v>
      </c>
      <c r="Y115" s="1241" t="s">
        <v>16</v>
      </c>
      <c r="Z115" s="971" t="s">
        <v>16</v>
      </c>
      <c r="AA115" s="972" t="s">
        <v>16</v>
      </c>
      <c r="AB115" s="862" t="s">
        <v>12</v>
      </c>
      <c r="AC115" s="1017" t="s">
        <v>15</v>
      </c>
      <c r="AD115" s="1741" t="s">
        <v>664</v>
      </c>
      <c r="AE115" s="1742"/>
      <c r="AF115" s="845" t="s">
        <v>743</v>
      </c>
      <c r="AG115" s="905" t="s">
        <v>665</v>
      </c>
    </row>
    <row r="116" spans="1:33" s="44" customFormat="1" ht="75.75" customHeight="1">
      <c r="A116" s="627" t="s">
        <v>371</v>
      </c>
      <c r="B116" s="628"/>
      <c r="C116" s="629" t="s">
        <v>371</v>
      </c>
      <c r="D116" s="630"/>
      <c r="E116" s="631" t="s">
        <v>371</v>
      </c>
      <c r="F116" s="632"/>
      <c r="G116" s="901" t="s">
        <v>445</v>
      </c>
      <c r="H116" s="629"/>
      <c r="I116" s="633"/>
      <c r="J116" s="628"/>
      <c r="K116" s="966"/>
      <c r="L116" s="1087"/>
      <c r="M116" s="1093"/>
      <c r="N116" s="647"/>
      <c r="O116" s="1103">
        <v>110</v>
      </c>
      <c r="P116" s="1743" t="s">
        <v>52</v>
      </c>
      <c r="Q116" s="690" t="s">
        <v>391</v>
      </c>
      <c r="R116" s="755" t="s">
        <v>492</v>
      </c>
      <c r="S116" s="724" t="s">
        <v>390</v>
      </c>
      <c r="T116" s="1183" t="s">
        <v>434</v>
      </c>
      <c r="U116" s="1215">
        <v>5000</v>
      </c>
      <c r="V116" s="1215">
        <v>5000</v>
      </c>
      <c r="W116" s="1306" t="s">
        <v>759</v>
      </c>
      <c r="X116" s="1215">
        <v>0</v>
      </c>
      <c r="Y116" s="813" t="s">
        <v>20</v>
      </c>
      <c r="Z116" s="757" t="s">
        <v>20</v>
      </c>
      <c r="AA116" s="952" t="s">
        <v>20</v>
      </c>
      <c r="AB116" s="1212" t="s">
        <v>15</v>
      </c>
      <c r="AC116" s="1080" t="s">
        <v>237</v>
      </c>
      <c r="AD116" s="1213" t="s">
        <v>20</v>
      </c>
      <c r="AE116" s="998" t="s">
        <v>20</v>
      </c>
      <c r="AF116" s="837"/>
      <c r="AG116" s="1201" t="s">
        <v>515</v>
      </c>
    </row>
    <row r="117" spans="1:33" s="44" customFormat="1" ht="51" customHeight="1">
      <c r="A117" s="627" t="s">
        <v>445</v>
      </c>
      <c r="B117" s="628"/>
      <c r="C117" s="629"/>
      <c r="D117" s="630"/>
      <c r="E117" s="631" t="s">
        <v>445</v>
      </c>
      <c r="F117" s="632"/>
      <c r="G117" s="901" t="s">
        <v>445</v>
      </c>
      <c r="H117" s="629"/>
      <c r="I117" s="633"/>
      <c r="J117" s="628"/>
      <c r="K117" s="966"/>
      <c r="L117" s="1087"/>
      <c r="M117" s="1093"/>
      <c r="N117" s="647"/>
      <c r="O117" s="1103">
        <v>111</v>
      </c>
      <c r="P117" s="1744"/>
      <c r="Q117" s="692"/>
      <c r="R117" s="671" t="s">
        <v>53</v>
      </c>
      <c r="S117" s="725"/>
      <c r="T117" s="1182"/>
      <c r="U117" s="582" t="s">
        <v>62</v>
      </c>
      <c r="V117" s="582" t="s">
        <v>62</v>
      </c>
      <c r="W117" s="1311" t="s">
        <v>441</v>
      </c>
      <c r="X117" s="582">
        <v>0</v>
      </c>
      <c r="Y117" s="815" t="s">
        <v>20</v>
      </c>
      <c r="Z117" s="770" t="s">
        <v>20</v>
      </c>
      <c r="AA117" s="587" t="s">
        <v>20</v>
      </c>
      <c r="AB117" s="866" t="s">
        <v>15</v>
      </c>
      <c r="AC117" s="1083" t="s">
        <v>237</v>
      </c>
      <c r="AD117" s="1038" t="s">
        <v>20</v>
      </c>
      <c r="AE117" s="1004" t="s">
        <v>20</v>
      </c>
      <c r="AF117" s="836"/>
      <c r="AG117" s="1201" t="s">
        <v>55</v>
      </c>
    </row>
    <row r="118" spans="1:33" s="44" customFormat="1" ht="51" customHeight="1">
      <c r="A118" s="627"/>
      <c r="B118" s="628"/>
      <c r="C118" s="629" t="s">
        <v>371</v>
      </c>
      <c r="D118" s="630"/>
      <c r="E118" s="631" t="s">
        <v>371</v>
      </c>
      <c r="F118" s="632"/>
      <c r="G118" s="901" t="s">
        <v>445</v>
      </c>
      <c r="H118" s="629"/>
      <c r="I118" s="633"/>
      <c r="J118" s="628"/>
      <c r="K118" s="966"/>
      <c r="L118" s="1087"/>
      <c r="M118" s="1093"/>
      <c r="N118" s="647"/>
      <c r="O118" s="1103">
        <v>112</v>
      </c>
      <c r="P118" s="581" t="s">
        <v>370</v>
      </c>
      <c r="Q118" s="1708" t="s">
        <v>338</v>
      </c>
      <c r="R118" s="1745" t="s">
        <v>773</v>
      </c>
      <c r="S118" s="706" t="s">
        <v>310</v>
      </c>
      <c r="T118" s="706" t="s">
        <v>310</v>
      </c>
      <c r="U118" s="1291">
        <v>30000</v>
      </c>
      <c r="V118" s="1291">
        <v>30000</v>
      </c>
      <c r="W118" s="1306" t="s">
        <v>755</v>
      </c>
      <c r="X118" s="1284">
        <v>0</v>
      </c>
      <c r="Y118" s="831" t="s">
        <v>20</v>
      </c>
      <c r="Z118" s="832" t="s">
        <v>20</v>
      </c>
      <c r="AA118" s="814" t="s">
        <v>20</v>
      </c>
      <c r="AB118" s="1212" t="s">
        <v>15</v>
      </c>
      <c r="AC118" s="1084" t="s">
        <v>237</v>
      </c>
      <c r="AD118" s="1036" t="s">
        <v>20</v>
      </c>
      <c r="AE118" s="1002" t="s">
        <v>20</v>
      </c>
      <c r="AF118" s="842"/>
      <c r="AG118" s="1957" t="s">
        <v>707</v>
      </c>
    </row>
    <row r="119" spans="1:33" s="44" customFormat="1" ht="60.75" customHeight="1">
      <c r="A119" s="627"/>
      <c r="B119" s="628"/>
      <c r="C119" s="629" t="s">
        <v>371</v>
      </c>
      <c r="D119" s="630"/>
      <c r="E119" s="631"/>
      <c r="F119" s="632" t="s">
        <v>371</v>
      </c>
      <c r="G119" s="901" t="s">
        <v>445</v>
      </c>
      <c r="H119" s="629" t="s">
        <v>445</v>
      </c>
      <c r="I119" s="633"/>
      <c r="J119" s="628"/>
      <c r="K119" s="966"/>
      <c r="L119" s="1087"/>
      <c r="M119" s="1093"/>
      <c r="N119" s="647"/>
      <c r="O119" s="1103">
        <v>113</v>
      </c>
      <c r="P119" s="120"/>
      <c r="Q119" s="1709"/>
      <c r="R119" s="1746"/>
      <c r="S119" s="707" t="s">
        <v>251</v>
      </c>
      <c r="T119" s="707" t="s">
        <v>251</v>
      </c>
      <c r="U119" s="1159">
        <v>15000</v>
      </c>
      <c r="V119" s="1293">
        <v>8000</v>
      </c>
      <c r="W119" s="1312" t="s">
        <v>544</v>
      </c>
      <c r="X119" s="1313">
        <v>8000</v>
      </c>
      <c r="Y119" s="807" t="s">
        <v>20</v>
      </c>
      <c r="Z119" s="808" t="s">
        <v>20</v>
      </c>
      <c r="AA119" s="809" t="s">
        <v>20</v>
      </c>
      <c r="AB119" s="1751" t="s">
        <v>545</v>
      </c>
      <c r="AC119" s="1752"/>
      <c r="AD119" s="1062" t="s">
        <v>20</v>
      </c>
      <c r="AE119" s="1063" t="s">
        <v>20</v>
      </c>
      <c r="AF119" s="841"/>
      <c r="AG119" s="1958"/>
    </row>
    <row r="120" spans="1:33" s="44" customFormat="1" ht="51" customHeight="1">
      <c r="A120" s="627"/>
      <c r="B120" s="628"/>
      <c r="C120" s="629" t="s">
        <v>371</v>
      </c>
      <c r="D120" s="630"/>
      <c r="E120" s="631"/>
      <c r="F120" s="632" t="s">
        <v>371</v>
      </c>
      <c r="G120" s="901" t="s">
        <v>445</v>
      </c>
      <c r="H120" s="629"/>
      <c r="I120" s="633"/>
      <c r="J120" s="628"/>
      <c r="K120" s="966"/>
      <c r="L120" s="1087"/>
      <c r="M120" s="1093"/>
      <c r="N120" s="647"/>
      <c r="O120" s="1103">
        <v>114</v>
      </c>
      <c r="P120" s="120"/>
      <c r="Q120" s="1709"/>
      <c r="R120" s="1746"/>
      <c r="S120" s="777" t="s">
        <v>527</v>
      </c>
      <c r="T120" s="777" t="s">
        <v>527</v>
      </c>
      <c r="U120" s="660">
        <v>20000</v>
      </c>
      <c r="V120" s="660">
        <v>20000</v>
      </c>
      <c r="W120" s="1960" t="s">
        <v>301</v>
      </c>
      <c r="X120" s="660">
        <v>20000</v>
      </c>
      <c r="Y120" s="759" t="s">
        <v>20</v>
      </c>
      <c r="Z120" s="760" t="s">
        <v>20</v>
      </c>
      <c r="AA120" s="588" t="s">
        <v>20</v>
      </c>
      <c r="AB120" s="1716" t="s">
        <v>214</v>
      </c>
      <c r="AC120" s="1717"/>
      <c r="AD120" s="1175" t="s">
        <v>20</v>
      </c>
      <c r="AE120" s="1056" t="s">
        <v>20</v>
      </c>
      <c r="AF120" s="838"/>
      <c r="AG120" s="1958"/>
    </row>
    <row r="121" spans="1:33" s="44" customFormat="1" ht="75.75" customHeight="1">
      <c r="A121" s="627"/>
      <c r="B121" s="628"/>
      <c r="C121" s="629" t="s">
        <v>371</v>
      </c>
      <c r="D121" s="630"/>
      <c r="E121" s="631"/>
      <c r="F121" s="632" t="s">
        <v>371</v>
      </c>
      <c r="G121" s="901" t="s">
        <v>445</v>
      </c>
      <c r="H121" s="629"/>
      <c r="I121" s="633"/>
      <c r="J121" s="628"/>
      <c r="K121" s="966"/>
      <c r="L121" s="1087"/>
      <c r="M121" s="1093"/>
      <c r="N121" s="647"/>
      <c r="O121" s="1103">
        <v>115</v>
      </c>
      <c r="P121" s="120"/>
      <c r="Q121" s="1723"/>
      <c r="R121" s="1747"/>
      <c r="S121" s="709" t="s">
        <v>313</v>
      </c>
      <c r="T121" s="709" t="s">
        <v>313</v>
      </c>
      <c r="U121" s="1216">
        <v>140000</v>
      </c>
      <c r="V121" s="1216">
        <v>140000</v>
      </c>
      <c r="W121" s="1961"/>
      <c r="X121" s="1216">
        <v>140000</v>
      </c>
      <c r="Y121" s="815" t="s">
        <v>20</v>
      </c>
      <c r="Z121" s="770" t="s">
        <v>20</v>
      </c>
      <c r="AA121" s="587" t="s">
        <v>20</v>
      </c>
      <c r="AB121" s="1732"/>
      <c r="AC121" s="1733"/>
      <c r="AD121" s="1175" t="s">
        <v>20</v>
      </c>
      <c r="AE121" s="1056" t="s">
        <v>20</v>
      </c>
      <c r="AF121" s="838"/>
      <c r="AG121" s="1959"/>
    </row>
    <row r="122" spans="1:33" s="44" customFormat="1" ht="81" customHeight="1">
      <c r="A122" s="627"/>
      <c r="B122" s="628"/>
      <c r="C122" s="629" t="s">
        <v>371</v>
      </c>
      <c r="D122" s="630"/>
      <c r="E122" s="631"/>
      <c r="F122" s="632" t="s">
        <v>371</v>
      </c>
      <c r="G122" s="901" t="s">
        <v>445</v>
      </c>
      <c r="H122" s="629"/>
      <c r="I122" s="633"/>
      <c r="J122" s="628"/>
      <c r="K122" s="966"/>
      <c r="L122" s="1087"/>
      <c r="M122" s="1093"/>
      <c r="N122" s="647"/>
      <c r="O122" s="1103">
        <v>116</v>
      </c>
      <c r="P122" s="120"/>
      <c r="Q122" s="693" t="s">
        <v>317</v>
      </c>
      <c r="R122" s="787" t="s">
        <v>772</v>
      </c>
      <c r="S122" s="788" t="s">
        <v>316</v>
      </c>
      <c r="T122" s="744" t="s">
        <v>316</v>
      </c>
      <c r="U122" s="1215">
        <v>20000</v>
      </c>
      <c r="V122" s="660">
        <v>20000</v>
      </c>
      <c r="W122" s="1281" t="s">
        <v>300</v>
      </c>
      <c r="X122" s="1215">
        <v>20000</v>
      </c>
      <c r="Y122" s="813" t="s">
        <v>20</v>
      </c>
      <c r="Z122" s="757" t="s">
        <v>20</v>
      </c>
      <c r="AA122" s="952" t="s">
        <v>20</v>
      </c>
      <c r="AB122" s="1716" t="s">
        <v>214</v>
      </c>
      <c r="AC122" s="1717"/>
      <c r="AD122" s="1067" t="s">
        <v>20</v>
      </c>
      <c r="AE122" s="1068" t="s">
        <v>20</v>
      </c>
      <c r="AF122" s="837"/>
      <c r="AG122" s="1201" t="s">
        <v>708</v>
      </c>
    </row>
    <row r="123" spans="1:33" s="44" customFormat="1" ht="162" customHeight="1">
      <c r="A123" s="627" t="s">
        <v>371</v>
      </c>
      <c r="B123" s="628"/>
      <c r="C123" s="629" t="s">
        <v>371</v>
      </c>
      <c r="D123" s="630"/>
      <c r="E123" s="631" t="s">
        <v>445</v>
      </c>
      <c r="F123" s="632" t="s">
        <v>371</v>
      </c>
      <c r="G123" s="901" t="s">
        <v>445</v>
      </c>
      <c r="H123" s="629"/>
      <c r="I123" s="633" t="s">
        <v>445</v>
      </c>
      <c r="J123" s="628" t="s">
        <v>577</v>
      </c>
      <c r="K123" s="966"/>
      <c r="L123" s="1087" t="s">
        <v>371</v>
      </c>
      <c r="M123" s="1093"/>
      <c r="N123" s="1219"/>
      <c r="O123" s="1103">
        <v>117</v>
      </c>
      <c r="P123" s="662"/>
      <c r="Q123" s="1708" t="s">
        <v>433</v>
      </c>
      <c r="R123" s="1105" t="s">
        <v>771</v>
      </c>
      <c r="S123" s="717" t="s">
        <v>600</v>
      </c>
      <c r="T123" s="776" t="s">
        <v>388</v>
      </c>
      <c r="U123" s="1215">
        <v>15980</v>
      </c>
      <c r="V123" s="1215">
        <v>11980</v>
      </c>
      <c r="W123" s="1314" t="s">
        <v>658</v>
      </c>
      <c r="X123" s="1215">
        <v>11980</v>
      </c>
      <c r="Y123" s="353" t="s">
        <v>20</v>
      </c>
      <c r="Z123" s="1187" t="s">
        <v>20</v>
      </c>
      <c r="AA123" s="1194" t="s">
        <v>20</v>
      </c>
      <c r="AB123" s="860" t="s">
        <v>15</v>
      </c>
      <c r="AC123" s="1082" t="s">
        <v>237</v>
      </c>
      <c r="AD123" s="1047" t="s">
        <v>20</v>
      </c>
      <c r="AE123" s="1048" t="s">
        <v>20</v>
      </c>
      <c r="AF123" s="834"/>
      <c r="AG123" s="1170" t="s">
        <v>712</v>
      </c>
    </row>
    <row r="124" spans="1:33" s="44" customFormat="1" ht="81" customHeight="1">
      <c r="A124" s="627"/>
      <c r="B124" s="628"/>
      <c r="C124" s="629" t="s">
        <v>371</v>
      </c>
      <c r="D124" s="630"/>
      <c r="E124" s="631"/>
      <c r="F124" s="632" t="s">
        <v>371</v>
      </c>
      <c r="G124" s="901" t="s">
        <v>445</v>
      </c>
      <c r="H124" s="629"/>
      <c r="I124" s="633" t="s">
        <v>445</v>
      </c>
      <c r="J124" s="628"/>
      <c r="K124" s="966"/>
      <c r="L124" s="1087"/>
      <c r="M124" s="1093"/>
      <c r="N124" s="647"/>
      <c r="O124" s="1103">
        <v>118</v>
      </c>
      <c r="P124" s="662"/>
      <c r="Q124" s="1709"/>
      <c r="R124" s="775" t="s">
        <v>432</v>
      </c>
      <c r="S124" s="717" t="s">
        <v>431</v>
      </c>
      <c r="T124" s="776" t="s">
        <v>388</v>
      </c>
      <c r="U124" s="1215">
        <v>9980</v>
      </c>
      <c r="V124" s="1215">
        <v>9980</v>
      </c>
      <c r="W124" s="1281" t="s">
        <v>300</v>
      </c>
      <c r="X124" s="1215">
        <v>9980</v>
      </c>
      <c r="Y124" s="353">
        <v>113772</v>
      </c>
      <c r="Z124" s="1187">
        <v>113772</v>
      </c>
      <c r="AA124" s="1194" t="s">
        <v>236</v>
      </c>
      <c r="AB124" s="1704" t="s">
        <v>214</v>
      </c>
      <c r="AC124" s="1705"/>
      <c r="AD124" s="1734" t="s">
        <v>20</v>
      </c>
      <c r="AE124" s="1736" t="s">
        <v>20</v>
      </c>
      <c r="AF124" s="834"/>
      <c r="AG124" s="1202"/>
    </row>
    <row r="125" spans="1:33" s="44" customFormat="1" ht="80.25" customHeight="1">
      <c r="A125" s="627" t="s">
        <v>371</v>
      </c>
      <c r="B125" s="628" t="s">
        <v>371</v>
      </c>
      <c r="C125" s="629" t="s">
        <v>371</v>
      </c>
      <c r="D125" s="630" t="s">
        <v>371</v>
      </c>
      <c r="E125" s="631"/>
      <c r="F125" s="632" t="s">
        <v>371</v>
      </c>
      <c r="G125" s="901" t="s">
        <v>445</v>
      </c>
      <c r="H125" s="629"/>
      <c r="I125" s="633"/>
      <c r="J125" s="628"/>
      <c r="K125" s="966"/>
      <c r="L125" s="1087"/>
      <c r="M125" s="1093"/>
      <c r="N125" s="647"/>
      <c r="O125" s="1103">
        <v>119</v>
      </c>
      <c r="P125" s="663"/>
      <c r="Q125" s="1723"/>
      <c r="R125" s="775" t="s">
        <v>516</v>
      </c>
      <c r="S125" s="718" t="s">
        <v>431</v>
      </c>
      <c r="T125" s="855" t="s">
        <v>388</v>
      </c>
      <c r="U125" s="1315" t="s">
        <v>517</v>
      </c>
      <c r="V125" s="1305"/>
      <c r="W125" s="1316"/>
      <c r="X125" s="1305"/>
      <c r="Y125" s="856"/>
      <c r="Z125" s="606"/>
      <c r="AA125" s="607"/>
      <c r="AB125" s="1732"/>
      <c r="AC125" s="1733"/>
      <c r="AD125" s="1735"/>
      <c r="AE125" s="1737"/>
      <c r="AF125" s="847"/>
      <c r="AG125" s="1203"/>
    </row>
    <row r="126" spans="1:33" s="44" customFormat="1" ht="84.75" customHeight="1">
      <c r="A126" s="627"/>
      <c r="B126" s="628"/>
      <c r="C126" s="629"/>
      <c r="D126" s="630" t="s">
        <v>445</v>
      </c>
      <c r="E126" s="631"/>
      <c r="F126" s="632"/>
      <c r="G126" s="901"/>
      <c r="H126" s="629"/>
      <c r="I126" s="633"/>
      <c r="J126" s="628" t="s">
        <v>196</v>
      </c>
      <c r="K126" s="966"/>
      <c r="L126" s="1087"/>
      <c r="M126" s="1093"/>
      <c r="N126" s="647"/>
      <c r="O126" s="1103">
        <v>120</v>
      </c>
      <c r="P126" s="955" t="s">
        <v>557</v>
      </c>
      <c r="Q126" s="694" t="s">
        <v>563</v>
      </c>
      <c r="R126" s="956" t="s">
        <v>572</v>
      </c>
      <c r="S126" s="726" t="s">
        <v>25</v>
      </c>
      <c r="T126" s="731" t="s">
        <v>25</v>
      </c>
      <c r="U126" s="1287" t="s">
        <v>20</v>
      </c>
      <c r="V126" s="1287" t="s">
        <v>20</v>
      </c>
      <c r="W126" s="1317" t="s">
        <v>20</v>
      </c>
      <c r="X126" s="1317" t="s">
        <v>20</v>
      </c>
      <c r="Y126" s="761" t="s">
        <v>16</v>
      </c>
      <c r="Z126" s="762" t="s">
        <v>16</v>
      </c>
      <c r="AA126" s="763" t="s">
        <v>16</v>
      </c>
      <c r="AB126" s="858" t="s">
        <v>12</v>
      </c>
      <c r="AC126" s="1010" t="s">
        <v>15</v>
      </c>
      <c r="AD126" s="1040" t="s">
        <v>557</v>
      </c>
      <c r="AE126" s="982" t="s">
        <v>20</v>
      </c>
      <c r="AF126" s="845" t="s">
        <v>594</v>
      </c>
      <c r="AG126" s="83"/>
    </row>
    <row r="127" spans="1:33" s="44" customFormat="1" ht="64.5" customHeight="1">
      <c r="A127" s="627" t="s">
        <v>371</v>
      </c>
      <c r="B127" s="628" t="s">
        <v>371</v>
      </c>
      <c r="C127" s="629" t="s">
        <v>371</v>
      </c>
      <c r="D127" s="630" t="s">
        <v>371</v>
      </c>
      <c r="E127" s="631"/>
      <c r="F127" s="632"/>
      <c r="G127" s="901" t="s">
        <v>445</v>
      </c>
      <c r="H127" s="629"/>
      <c r="I127" s="633"/>
      <c r="J127" s="628"/>
      <c r="K127" s="966"/>
      <c r="L127" s="1087"/>
      <c r="M127" s="1093"/>
      <c r="N127" s="647"/>
      <c r="O127" s="1103">
        <v>121</v>
      </c>
      <c r="P127" s="612" t="s">
        <v>469</v>
      </c>
      <c r="Q127" s="694" t="s">
        <v>437</v>
      </c>
      <c r="R127" s="790" t="s">
        <v>470</v>
      </c>
      <c r="S127" s="726" t="s">
        <v>38</v>
      </c>
      <c r="T127" s="731" t="s">
        <v>20</v>
      </c>
      <c r="U127" s="1287" t="s">
        <v>20</v>
      </c>
      <c r="V127" s="1287" t="s">
        <v>20</v>
      </c>
      <c r="W127" s="1317" t="s">
        <v>20</v>
      </c>
      <c r="X127" s="1317" t="s">
        <v>20</v>
      </c>
      <c r="Y127" s="833" t="s">
        <v>16</v>
      </c>
      <c r="Z127" s="762" t="s">
        <v>16</v>
      </c>
      <c r="AA127" s="763" t="s">
        <v>16</v>
      </c>
      <c r="AB127" s="862" t="s">
        <v>12</v>
      </c>
      <c r="AC127" s="1017" t="s">
        <v>15</v>
      </c>
      <c r="AD127" s="1046" t="s">
        <v>659</v>
      </c>
      <c r="AE127" s="1049" t="s">
        <v>660</v>
      </c>
      <c r="AF127" s="845" t="s">
        <v>640</v>
      </c>
      <c r="AG127" s="63" t="s">
        <v>193</v>
      </c>
    </row>
    <row r="128" spans="1:33" s="44" customFormat="1" ht="64.5" customHeight="1">
      <c r="A128" s="627"/>
      <c r="B128" s="628"/>
      <c r="C128" s="629"/>
      <c r="D128" s="630"/>
      <c r="E128" s="631"/>
      <c r="F128" s="632"/>
      <c r="G128" s="901"/>
      <c r="H128" s="629"/>
      <c r="I128" s="633"/>
      <c r="J128" s="628"/>
      <c r="K128" s="966"/>
      <c r="L128" s="1087"/>
      <c r="M128" s="1093"/>
      <c r="N128" s="647"/>
      <c r="O128" s="1103">
        <v>122</v>
      </c>
      <c r="P128" s="565" t="s">
        <v>454</v>
      </c>
      <c r="Q128" s="1098" t="s">
        <v>453</v>
      </c>
      <c r="R128" s="1096" t="s">
        <v>770</v>
      </c>
      <c r="S128" s="1738" t="s">
        <v>674</v>
      </c>
      <c r="T128" s="731"/>
      <c r="U128" s="1305">
        <v>20000</v>
      </c>
      <c r="V128" s="1305">
        <v>20000</v>
      </c>
      <c r="W128" s="1318" t="s">
        <v>559</v>
      </c>
      <c r="X128" s="1319" t="s">
        <v>558</v>
      </c>
      <c r="Y128" s="810" t="s">
        <v>20</v>
      </c>
      <c r="Z128" s="811" t="s">
        <v>20</v>
      </c>
      <c r="AA128" s="812" t="s">
        <v>20</v>
      </c>
      <c r="AB128" s="949" t="s">
        <v>15</v>
      </c>
      <c r="AC128" s="1169" t="s">
        <v>237</v>
      </c>
      <c r="AD128" s="1213" t="s">
        <v>20</v>
      </c>
      <c r="AE128" s="998" t="s">
        <v>20</v>
      </c>
      <c r="AF128" s="1726" t="s">
        <v>713</v>
      </c>
      <c r="AG128" s="1099" t="s">
        <v>675</v>
      </c>
    </row>
    <row r="129" spans="1:33" s="44" customFormat="1" ht="53.25" customHeight="1">
      <c r="A129" s="627"/>
      <c r="B129" s="628"/>
      <c r="C129" s="629"/>
      <c r="D129" s="630" t="s">
        <v>371</v>
      </c>
      <c r="E129" s="631" t="s">
        <v>371</v>
      </c>
      <c r="F129" s="632"/>
      <c r="G129" s="901" t="s">
        <v>371</v>
      </c>
      <c r="H129" s="629"/>
      <c r="I129" s="633"/>
      <c r="J129" s="628"/>
      <c r="K129" s="966"/>
      <c r="L129" s="1087"/>
      <c r="M129" s="1093" t="s">
        <v>371</v>
      </c>
      <c r="N129" s="647"/>
      <c r="O129" s="1103">
        <v>123</v>
      </c>
      <c r="P129" s="911"/>
      <c r="Q129" s="1709"/>
      <c r="R129" s="1096" t="s">
        <v>706</v>
      </c>
      <c r="S129" s="1739"/>
      <c r="T129" s="735" t="s">
        <v>20</v>
      </c>
      <c r="U129" s="1302">
        <v>10000</v>
      </c>
      <c r="V129" s="1302">
        <v>10000</v>
      </c>
      <c r="W129" s="1320" t="s">
        <v>300</v>
      </c>
      <c r="X129" s="1321">
        <v>10000</v>
      </c>
      <c r="Y129" s="813" t="s">
        <v>20</v>
      </c>
      <c r="Z129" s="757" t="s">
        <v>20</v>
      </c>
      <c r="AA129" s="952" t="s">
        <v>20</v>
      </c>
      <c r="AB129" s="1714" t="s">
        <v>214</v>
      </c>
      <c r="AC129" s="1729"/>
      <c r="AD129" s="1213" t="s">
        <v>20</v>
      </c>
      <c r="AE129" s="998" t="s">
        <v>20</v>
      </c>
      <c r="AF129" s="1727"/>
      <c r="AG129" s="640" t="s">
        <v>553</v>
      </c>
    </row>
    <row r="130" spans="1:33" s="44" customFormat="1" ht="53.25" customHeight="1">
      <c r="A130" s="627"/>
      <c r="B130" s="628"/>
      <c r="C130" s="629"/>
      <c r="D130" s="630"/>
      <c r="E130" s="631"/>
      <c r="F130" s="632"/>
      <c r="G130" s="901"/>
      <c r="H130" s="629"/>
      <c r="I130" s="633"/>
      <c r="J130" s="628"/>
      <c r="K130" s="966" t="s">
        <v>15</v>
      </c>
      <c r="L130" s="1087"/>
      <c r="M130" s="1093"/>
      <c r="N130" s="647"/>
      <c r="O130" s="1103">
        <v>124</v>
      </c>
      <c r="P130" s="911"/>
      <c r="Q130" s="1709"/>
      <c r="R130" s="1405" t="s">
        <v>634</v>
      </c>
      <c r="S130" s="1739"/>
      <c r="T130" s="909" t="s">
        <v>20</v>
      </c>
      <c r="U130" s="1159">
        <v>20000</v>
      </c>
      <c r="V130" s="1159">
        <v>20000</v>
      </c>
      <c r="W130" s="1322" t="s">
        <v>559</v>
      </c>
      <c r="X130" s="1323" t="s">
        <v>558</v>
      </c>
      <c r="Y130" s="807" t="s">
        <v>20</v>
      </c>
      <c r="Z130" s="808" t="s">
        <v>20</v>
      </c>
      <c r="AA130" s="809" t="s">
        <v>20</v>
      </c>
      <c r="AB130" s="1144" t="s">
        <v>15</v>
      </c>
      <c r="AC130" s="1084" t="s">
        <v>237</v>
      </c>
      <c r="AD130" s="1033" t="s">
        <v>20</v>
      </c>
      <c r="AE130" s="1001" t="s">
        <v>20</v>
      </c>
      <c r="AF130" s="1727"/>
      <c r="AG130" s="438"/>
    </row>
    <row r="131" spans="1:33" s="44" customFormat="1" ht="53.25" customHeight="1">
      <c r="A131" s="627"/>
      <c r="B131" s="628"/>
      <c r="C131" s="629"/>
      <c r="D131" s="630" t="s">
        <v>371</v>
      </c>
      <c r="E131" s="631" t="s">
        <v>445</v>
      </c>
      <c r="F131" s="632"/>
      <c r="G131" s="901" t="s">
        <v>445</v>
      </c>
      <c r="H131" s="629" t="s">
        <v>445</v>
      </c>
      <c r="I131" s="633"/>
      <c r="J131" s="628"/>
      <c r="K131" s="966" t="s">
        <v>15</v>
      </c>
      <c r="L131" s="1087"/>
      <c r="M131" s="1093"/>
      <c r="N131" s="647"/>
      <c r="O131" s="1103">
        <v>125</v>
      </c>
      <c r="P131" s="1101"/>
      <c r="Q131" s="1723"/>
      <c r="R131" s="1405" t="s">
        <v>635</v>
      </c>
      <c r="S131" s="1740"/>
      <c r="T131" s="909" t="s">
        <v>20</v>
      </c>
      <c r="U131" s="1159">
        <v>10000</v>
      </c>
      <c r="V131" s="1159">
        <v>10000</v>
      </c>
      <c r="W131" s="1324" t="s">
        <v>300</v>
      </c>
      <c r="X131" s="582">
        <v>10000</v>
      </c>
      <c r="Y131" s="815" t="s">
        <v>20</v>
      </c>
      <c r="Z131" s="770" t="s">
        <v>20</v>
      </c>
      <c r="AA131" s="587" t="s">
        <v>20</v>
      </c>
      <c r="AB131" s="1730" t="s">
        <v>214</v>
      </c>
      <c r="AC131" s="1731"/>
      <c r="AD131" s="1069" t="s">
        <v>20</v>
      </c>
      <c r="AE131" s="1070" t="s">
        <v>20</v>
      </c>
      <c r="AF131" s="1728"/>
      <c r="AG131" s="438"/>
    </row>
    <row r="132" spans="1:33" s="44" customFormat="1" ht="46.5" customHeight="1">
      <c r="A132" s="627" t="s">
        <v>371</v>
      </c>
      <c r="B132" s="628"/>
      <c r="C132" s="629"/>
      <c r="D132" s="630"/>
      <c r="E132" s="631"/>
      <c r="F132" s="632"/>
      <c r="G132" s="901"/>
      <c r="H132" s="629"/>
      <c r="I132" s="633"/>
      <c r="J132" s="628"/>
      <c r="K132" s="966"/>
      <c r="L132" s="1087"/>
      <c r="M132" s="1093"/>
      <c r="N132" s="647"/>
      <c r="O132" s="1103">
        <v>126</v>
      </c>
      <c r="P132" s="612" t="s">
        <v>521</v>
      </c>
      <c r="Q132" s="789"/>
      <c r="R132" s="791" t="s">
        <v>661</v>
      </c>
      <c r="S132" s="726" t="s">
        <v>25</v>
      </c>
      <c r="T132" s="731" t="s">
        <v>25</v>
      </c>
      <c r="U132" s="1287" t="s">
        <v>20</v>
      </c>
      <c r="V132" s="1287" t="s">
        <v>20</v>
      </c>
      <c r="W132" s="1325" t="s">
        <v>20</v>
      </c>
      <c r="X132" s="1325" t="s">
        <v>20</v>
      </c>
      <c r="Y132" s="810" t="s">
        <v>20</v>
      </c>
      <c r="Z132" s="811" t="s">
        <v>20</v>
      </c>
      <c r="AA132" s="812" t="s">
        <v>20</v>
      </c>
      <c r="AB132" s="864" t="s">
        <v>12</v>
      </c>
      <c r="AC132" s="1018" t="s">
        <v>13</v>
      </c>
      <c r="AD132" s="1041" t="s">
        <v>651</v>
      </c>
      <c r="AE132" s="1050" t="s">
        <v>20</v>
      </c>
      <c r="AF132" s="845" t="s">
        <v>596</v>
      </c>
      <c r="AG132" s="63" t="s">
        <v>191</v>
      </c>
    </row>
    <row r="133" spans="1:33" s="41" customFormat="1" ht="46.5" customHeight="1">
      <c r="A133" s="1145"/>
      <c r="B133" s="1145"/>
      <c r="C133" s="1145"/>
      <c r="D133" s="1145" t="s">
        <v>371</v>
      </c>
      <c r="E133" s="1145" t="s">
        <v>445</v>
      </c>
      <c r="F133" s="1145"/>
      <c r="G133" s="1145"/>
      <c r="H133" s="1145"/>
      <c r="I133" s="1145"/>
      <c r="J133" s="1145"/>
      <c r="K133" s="1145"/>
      <c r="L133" s="1145" t="s">
        <v>113</v>
      </c>
      <c r="M133" s="1145"/>
      <c r="N133" s="647"/>
      <c r="O133" s="1103">
        <v>127</v>
      </c>
      <c r="P133" s="1167" t="s">
        <v>699</v>
      </c>
      <c r="Q133" s="1177" t="s">
        <v>456</v>
      </c>
      <c r="R133" s="1146" t="s">
        <v>129</v>
      </c>
      <c r="S133" s="1710" t="s">
        <v>455</v>
      </c>
      <c r="T133" s="1712" t="s">
        <v>189</v>
      </c>
      <c r="U133" s="1284">
        <v>20000</v>
      </c>
      <c r="V133" s="1284" t="s">
        <v>694</v>
      </c>
      <c r="W133" s="1306" t="s">
        <v>758</v>
      </c>
      <c r="X133" s="1284" t="s">
        <v>700</v>
      </c>
      <c r="Y133" s="1147" t="s">
        <v>16</v>
      </c>
      <c r="Z133" s="1148" t="s">
        <v>16</v>
      </c>
      <c r="AA133" s="1149" t="s">
        <v>16</v>
      </c>
      <c r="AB133" s="1150" t="s">
        <v>12</v>
      </c>
      <c r="AC133" s="865" t="s">
        <v>15</v>
      </c>
      <c r="AD133" s="1151" t="s">
        <v>20</v>
      </c>
      <c r="AE133" s="1152" t="s">
        <v>20</v>
      </c>
      <c r="AF133" s="848"/>
      <c r="AG133" s="175"/>
    </row>
    <row r="134" spans="1:33" s="41" customFormat="1" ht="46.5" customHeight="1">
      <c r="A134" s="1145"/>
      <c r="B134" s="1145"/>
      <c r="C134" s="1145"/>
      <c r="D134" s="1145" t="s">
        <v>371</v>
      </c>
      <c r="E134" s="1145" t="s">
        <v>445</v>
      </c>
      <c r="F134" s="1145"/>
      <c r="G134" s="1145" t="s">
        <v>445</v>
      </c>
      <c r="H134" s="1145"/>
      <c r="I134" s="1145"/>
      <c r="J134" s="1145"/>
      <c r="K134" s="1145"/>
      <c r="L134" s="1145" t="s">
        <v>12</v>
      </c>
      <c r="M134" s="1145"/>
      <c r="N134" s="647"/>
      <c r="O134" s="1103">
        <v>128</v>
      </c>
      <c r="P134" s="653"/>
      <c r="Q134" s="695" t="s">
        <v>457</v>
      </c>
      <c r="R134" s="1153" t="s">
        <v>116</v>
      </c>
      <c r="S134" s="1724"/>
      <c r="T134" s="1725"/>
      <c r="U134" s="1216">
        <v>20000</v>
      </c>
      <c r="V134" s="1216" t="s">
        <v>694</v>
      </c>
      <c r="W134" s="1306" t="s">
        <v>758</v>
      </c>
      <c r="X134" s="1216" t="s">
        <v>700</v>
      </c>
      <c r="Y134" s="784" t="s">
        <v>16</v>
      </c>
      <c r="Z134" s="785" t="s">
        <v>16</v>
      </c>
      <c r="AA134" s="786" t="s">
        <v>16</v>
      </c>
      <c r="AB134" s="864" t="s">
        <v>12</v>
      </c>
      <c r="AC134" s="1195" t="s">
        <v>15</v>
      </c>
      <c r="AD134" s="1035" t="s">
        <v>20</v>
      </c>
      <c r="AE134" s="1154" t="s">
        <v>20</v>
      </c>
      <c r="AF134" s="850"/>
      <c r="AG134" s="169"/>
    </row>
    <row r="135" spans="1:33" s="41" customFormat="1" ht="46.5" customHeight="1">
      <c r="A135" s="1145"/>
      <c r="B135" s="1145"/>
      <c r="C135" s="1145"/>
      <c r="D135" s="1145" t="s">
        <v>371</v>
      </c>
      <c r="E135" s="1145"/>
      <c r="F135" s="1145" t="s">
        <v>371</v>
      </c>
      <c r="G135" s="1145"/>
      <c r="H135" s="1145"/>
      <c r="I135" s="1145" t="s">
        <v>445</v>
      </c>
      <c r="J135" s="1145"/>
      <c r="K135" s="1145"/>
      <c r="L135" s="1145" t="s">
        <v>445</v>
      </c>
      <c r="M135" s="1145" t="s">
        <v>113</v>
      </c>
      <c r="N135" s="647"/>
      <c r="O135" s="1103">
        <v>129</v>
      </c>
      <c r="P135" s="653"/>
      <c r="Q135" s="1720" t="s">
        <v>459</v>
      </c>
      <c r="R135" s="1155" t="s">
        <v>129</v>
      </c>
      <c r="S135" s="1710" t="s">
        <v>119</v>
      </c>
      <c r="T135" s="1722" t="s">
        <v>189</v>
      </c>
      <c r="U135" s="1302" t="s">
        <v>701</v>
      </c>
      <c r="V135" s="1302" t="s">
        <v>695</v>
      </c>
      <c r="W135" s="1322" t="s">
        <v>702</v>
      </c>
      <c r="X135" s="1302" t="s">
        <v>123</v>
      </c>
      <c r="Y135" s="1215" t="s">
        <v>703</v>
      </c>
      <c r="Z135" s="1215" t="s">
        <v>703</v>
      </c>
      <c r="AA135" s="1156" t="s">
        <v>236</v>
      </c>
      <c r="AB135" s="1150" t="s">
        <v>12</v>
      </c>
      <c r="AC135" s="865" t="s">
        <v>15</v>
      </c>
      <c r="AD135" s="1151" t="s">
        <v>20</v>
      </c>
      <c r="AE135" s="1157" t="s">
        <v>20</v>
      </c>
      <c r="AF135" s="848"/>
      <c r="AG135" s="175"/>
    </row>
    <row r="136" spans="1:33" s="41" customFormat="1" ht="46.5" customHeight="1">
      <c r="A136" s="1145"/>
      <c r="B136" s="1145"/>
      <c r="C136" s="1145"/>
      <c r="D136" s="1145"/>
      <c r="E136" s="1145"/>
      <c r="F136" s="1145"/>
      <c r="G136" s="1145"/>
      <c r="H136" s="1145"/>
      <c r="I136" s="1145"/>
      <c r="J136" s="1145"/>
      <c r="K136" s="1145"/>
      <c r="L136" s="1145"/>
      <c r="M136" s="1145"/>
      <c r="N136" s="647"/>
      <c r="O136" s="1103">
        <v>130</v>
      </c>
      <c r="P136" s="1192"/>
      <c r="Q136" s="1721"/>
      <c r="R136" s="1158" t="s">
        <v>698</v>
      </c>
      <c r="S136" s="1711"/>
      <c r="T136" s="1713"/>
      <c r="U136" s="660" t="s">
        <v>697</v>
      </c>
      <c r="V136" s="660" t="s">
        <v>696</v>
      </c>
      <c r="W136" s="1326" t="s">
        <v>702</v>
      </c>
      <c r="X136" s="660" t="s">
        <v>126</v>
      </c>
      <c r="Y136" s="1159" t="s">
        <v>704</v>
      </c>
      <c r="Z136" s="1159" t="s">
        <v>704</v>
      </c>
      <c r="AA136" s="1160" t="s">
        <v>236</v>
      </c>
      <c r="AB136" s="1161" t="s">
        <v>12</v>
      </c>
      <c r="AC136" s="870" t="s">
        <v>15</v>
      </c>
      <c r="AD136" s="1162"/>
      <c r="AE136" s="1163"/>
      <c r="AF136" s="849"/>
      <c r="AG136" s="181"/>
    </row>
    <row r="137" spans="1:33" s="41" customFormat="1" ht="42">
      <c r="A137" s="1145"/>
      <c r="B137" s="1145"/>
      <c r="C137" s="1145"/>
      <c r="D137" s="1145" t="s">
        <v>371</v>
      </c>
      <c r="E137" s="1145"/>
      <c r="F137" s="1145" t="s">
        <v>371</v>
      </c>
      <c r="G137" s="1145"/>
      <c r="H137" s="1145"/>
      <c r="I137" s="1145" t="s">
        <v>445</v>
      </c>
      <c r="J137" s="1145"/>
      <c r="K137" s="1145"/>
      <c r="L137" s="1145" t="s">
        <v>12</v>
      </c>
      <c r="M137" s="1145"/>
      <c r="N137" s="647"/>
      <c r="O137" s="1103">
        <v>131</v>
      </c>
      <c r="P137" s="654"/>
      <c r="Q137" s="1721"/>
      <c r="R137" s="1158" t="s">
        <v>116</v>
      </c>
      <c r="S137" s="1711"/>
      <c r="T137" s="1713"/>
      <c r="U137" s="660" t="s">
        <v>697</v>
      </c>
      <c r="V137" s="660" t="s">
        <v>696</v>
      </c>
      <c r="W137" s="1296" t="s">
        <v>702</v>
      </c>
      <c r="X137" s="660" t="s">
        <v>126</v>
      </c>
      <c r="Y137" s="1216" t="s">
        <v>704</v>
      </c>
      <c r="Z137" s="1216" t="s">
        <v>704</v>
      </c>
      <c r="AA137" s="873" t="s">
        <v>236</v>
      </c>
      <c r="AB137" s="863" t="s">
        <v>12</v>
      </c>
      <c r="AC137" s="866" t="s">
        <v>15</v>
      </c>
      <c r="AD137" s="1043" t="s">
        <v>20</v>
      </c>
      <c r="AE137" s="1164" t="s">
        <v>20</v>
      </c>
      <c r="AF137" s="1165"/>
      <c r="AG137" s="1166"/>
    </row>
    <row r="138" spans="1:33" s="44" customFormat="1" ht="46.5" customHeight="1">
      <c r="A138" s="627"/>
      <c r="B138" s="628"/>
      <c r="C138" s="629"/>
      <c r="D138" s="630" t="s">
        <v>371</v>
      </c>
      <c r="E138" s="631" t="s">
        <v>445</v>
      </c>
      <c r="F138" s="632"/>
      <c r="G138" s="901"/>
      <c r="H138" s="629"/>
      <c r="I138" s="633"/>
      <c r="J138" s="628"/>
      <c r="K138" s="966"/>
      <c r="L138" s="1087" t="s">
        <v>113</v>
      </c>
      <c r="M138" s="1093"/>
      <c r="N138" s="647"/>
      <c r="O138" s="1103">
        <v>132</v>
      </c>
      <c r="P138" s="1167" t="s">
        <v>670</v>
      </c>
      <c r="Q138" s="1708" t="s">
        <v>456</v>
      </c>
      <c r="R138" s="792" t="s">
        <v>104</v>
      </c>
      <c r="S138" s="1710" t="s">
        <v>455</v>
      </c>
      <c r="T138" s="1712" t="s">
        <v>189</v>
      </c>
      <c r="U138" s="1215">
        <v>20000</v>
      </c>
      <c r="V138" s="1215">
        <v>20000</v>
      </c>
      <c r="W138" s="1327" t="s">
        <v>760</v>
      </c>
      <c r="X138" s="1215">
        <v>0</v>
      </c>
      <c r="Y138" s="778" t="s">
        <v>16</v>
      </c>
      <c r="Z138" s="779" t="s">
        <v>16</v>
      </c>
      <c r="AA138" s="780" t="s">
        <v>16</v>
      </c>
      <c r="AB138" s="1199" t="s">
        <v>15</v>
      </c>
      <c r="AC138" s="1085" t="s">
        <v>237</v>
      </c>
      <c r="AD138" s="1214" t="s">
        <v>20</v>
      </c>
      <c r="AE138" s="1005" t="s">
        <v>20</v>
      </c>
      <c r="AF138" s="848"/>
      <c r="AG138" s="175"/>
    </row>
    <row r="139" spans="1:33" s="44" customFormat="1" ht="46.5" customHeight="1">
      <c r="A139" s="627"/>
      <c r="B139" s="628"/>
      <c r="C139" s="629"/>
      <c r="D139" s="630" t="s">
        <v>371</v>
      </c>
      <c r="E139" s="631" t="s">
        <v>445</v>
      </c>
      <c r="F139" s="632"/>
      <c r="G139" s="901" t="s">
        <v>445</v>
      </c>
      <c r="H139" s="629"/>
      <c r="I139" s="633"/>
      <c r="J139" s="628"/>
      <c r="K139" s="966"/>
      <c r="L139" s="1087" t="s">
        <v>12</v>
      </c>
      <c r="M139" s="1093"/>
      <c r="N139" s="647"/>
      <c r="O139" s="1103">
        <v>133</v>
      </c>
      <c r="P139" s="1168" t="s">
        <v>672</v>
      </c>
      <c r="Q139" s="1723"/>
      <c r="R139" s="793" t="s">
        <v>112</v>
      </c>
      <c r="S139" s="1711"/>
      <c r="T139" s="1713"/>
      <c r="U139" s="1159">
        <v>20000</v>
      </c>
      <c r="V139" s="1159">
        <v>20000</v>
      </c>
      <c r="W139" s="1328" t="s">
        <v>760</v>
      </c>
      <c r="X139" s="1159">
        <v>0</v>
      </c>
      <c r="Y139" s="781" t="s">
        <v>16</v>
      </c>
      <c r="Z139" s="782" t="s">
        <v>16</v>
      </c>
      <c r="AA139" s="783" t="s">
        <v>16</v>
      </c>
      <c r="AB139" s="870" t="s">
        <v>15</v>
      </c>
      <c r="AC139" s="1081" t="s">
        <v>237</v>
      </c>
      <c r="AD139" s="1033" t="s">
        <v>20</v>
      </c>
      <c r="AE139" s="1001" t="s">
        <v>20</v>
      </c>
      <c r="AF139" s="849"/>
      <c r="AG139" s="181"/>
    </row>
    <row r="140" spans="1:33" s="44" customFormat="1" ht="46.5" customHeight="1">
      <c r="A140" s="627"/>
      <c r="B140" s="628"/>
      <c r="C140" s="629"/>
      <c r="D140" s="630" t="s">
        <v>371</v>
      </c>
      <c r="E140" s="631" t="s">
        <v>445</v>
      </c>
      <c r="F140" s="632"/>
      <c r="G140" s="901" t="s">
        <v>445</v>
      </c>
      <c r="H140" s="629"/>
      <c r="I140" s="633"/>
      <c r="J140" s="628"/>
      <c r="K140" s="966"/>
      <c r="L140" s="1087" t="s">
        <v>12</v>
      </c>
      <c r="M140" s="1093"/>
      <c r="N140" s="647"/>
      <c r="O140" s="1103">
        <v>134</v>
      </c>
      <c r="P140" s="653"/>
      <c r="Q140" s="695" t="s">
        <v>457</v>
      </c>
      <c r="R140" s="794" t="s">
        <v>116</v>
      </c>
      <c r="S140" s="1724"/>
      <c r="T140" s="1725"/>
      <c r="U140" s="1216">
        <v>10000</v>
      </c>
      <c r="V140" s="1216">
        <v>10000</v>
      </c>
      <c r="W140" s="1329" t="s">
        <v>761</v>
      </c>
      <c r="X140" s="1216">
        <v>0</v>
      </c>
      <c r="Y140" s="784" t="s">
        <v>16</v>
      </c>
      <c r="Z140" s="785" t="s">
        <v>16</v>
      </c>
      <c r="AA140" s="786" t="s">
        <v>16</v>
      </c>
      <c r="AB140" s="1195" t="s">
        <v>15</v>
      </c>
      <c r="AC140" s="1217" t="s">
        <v>237</v>
      </c>
      <c r="AD140" s="1032" t="s">
        <v>20</v>
      </c>
      <c r="AE140" s="1000" t="s">
        <v>20</v>
      </c>
      <c r="AF140" s="850"/>
      <c r="AG140" s="169"/>
    </row>
    <row r="141" spans="1:33" s="44" customFormat="1" ht="46.5" customHeight="1">
      <c r="A141" s="627"/>
      <c r="B141" s="628"/>
      <c r="C141" s="629"/>
      <c r="D141" s="630" t="s">
        <v>371</v>
      </c>
      <c r="E141" s="631"/>
      <c r="F141" s="632" t="s">
        <v>371</v>
      </c>
      <c r="G141" s="901"/>
      <c r="H141" s="629"/>
      <c r="I141" s="633" t="s">
        <v>445</v>
      </c>
      <c r="J141" s="628"/>
      <c r="K141" s="966"/>
      <c r="L141" s="1087" t="s">
        <v>445</v>
      </c>
      <c r="M141" s="1093" t="s">
        <v>113</v>
      </c>
      <c r="N141" s="647"/>
      <c r="O141" s="1103">
        <v>135</v>
      </c>
      <c r="P141" s="653"/>
      <c r="Q141" s="1708" t="s">
        <v>459</v>
      </c>
      <c r="R141" s="919" t="s">
        <v>458</v>
      </c>
      <c r="S141" s="1710" t="s">
        <v>119</v>
      </c>
      <c r="T141" s="1712" t="s">
        <v>189</v>
      </c>
      <c r="U141" s="1159">
        <v>2500</v>
      </c>
      <c r="V141" s="1159">
        <v>2000</v>
      </c>
      <c r="W141" s="1330" t="s">
        <v>300</v>
      </c>
      <c r="X141" s="1159">
        <v>2000</v>
      </c>
      <c r="Y141" s="1215" t="s">
        <v>705</v>
      </c>
      <c r="Z141" s="353" t="s">
        <v>705</v>
      </c>
      <c r="AA141" s="871" t="s">
        <v>236</v>
      </c>
      <c r="AB141" s="1714" t="s">
        <v>214</v>
      </c>
      <c r="AC141" s="1715"/>
      <c r="AD141" s="1090" t="s">
        <v>20</v>
      </c>
      <c r="AE141" s="1091" t="s">
        <v>20</v>
      </c>
      <c r="AF141" s="848"/>
      <c r="AG141" s="175"/>
    </row>
    <row r="142" spans="1:33" s="44" customFormat="1" ht="46.5" customHeight="1">
      <c r="A142" s="627"/>
      <c r="B142" s="628"/>
      <c r="C142" s="629"/>
      <c r="D142" s="630" t="s">
        <v>371</v>
      </c>
      <c r="E142" s="631" t="s">
        <v>445</v>
      </c>
      <c r="F142" s="632"/>
      <c r="G142" s="901" t="s">
        <v>445</v>
      </c>
      <c r="H142" s="629"/>
      <c r="I142" s="633" t="s">
        <v>445</v>
      </c>
      <c r="J142" s="628"/>
      <c r="K142" s="966"/>
      <c r="L142" s="1087" t="s">
        <v>445</v>
      </c>
      <c r="M142" s="1093"/>
      <c r="N142" s="647"/>
      <c r="O142" s="1103">
        <v>136</v>
      </c>
      <c r="P142" s="653"/>
      <c r="Q142" s="1709"/>
      <c r="R142" s="1106" t="s">
        <v>112</v>
      </c>
      <c r="S142" s="1711"/>
      <c r="T142" s="1713"/>
      <c r="U142" s="1159">
        <v>2500</v>
      </c>
      <c r="V142" s="1159">
        <v>2500</v>
      </c>
      <c r="W142" s="1326" t="s">
        <v>671</v>
      </c>
      <c r="X142" s="1159">
        <v>2000</v>
      </c>
      <c r="Y142" s="660">
        <v>28500</v>
      </c>
      <c r="Z142" s="579" t="s">
        <v>705</v>
      </c>
      <c r="AA142" s="872" t="s">
        <v>236</v>
      </c>
      <c r="AB142" s="870" t="s">
        <v>15</v>
      </c>
      <c r="AC142" s="1081" t="s">
        <v>237</v>
      </c>
      <c r="AD142" s="1033" t="s">
        <v>20</v>
      </c>
      <c r="AE142" s="1001" t="s">
        <v>20</v>
      </c>
      <c r="AF142" s="849"/>
      <c r="AG142" s="181"/>
    </row>
    <row r="143" spans="1:33" s="44" customFormat="1" ht="80.25" customHeight="1">
      <c r="A143" s="627"/>
      <c r="B143" s="628"/>
      <c r="C143" s="629"/>
      <c r="D143" s="630" t="s">
        <v>371</v>
      </c>
      <c r="E143" s="631"/>
      <c r="F143" s="632" t="s">
        <v>371</v>
      </c>
      <c r="G143" s="901"/>
      <c r="H143" s="629"/>
      <c r="I143" s="633" t="s">
        <v>445</v>
      </c>
      <c r="J143" s="628"/>
      <c r="K143" s="966"/>
      <c r="L143" s="1087" t="s">
        <v>12</v>
      </c>
      <c r="M143" s="1093"/>
      <c r="N143" s="647"/>
      <c r="O143" s="1103">
        <v>137</v>
      </c>
      <c r="P143" s="654"/>
      <c r="Q143" s="1709"/>
      <c r="R143" s="795" t="s">
        <v>116</v>
      </c>
      <c r="S143" s="1711"/>
      <c r="T143" s="1713"/>
      <c r="U143" s="660">
        <v>1000</v>
      </c>
      <c r="V143" s="660">
        <v>1000</v>
      </c>
      <c r="W143" s="1331" t="s">
        <v>300</v>
      </c>
      <c r="X143" s="660">
        <v>1000</v>
      </c>
      <c r="Y143" s="582">
        <v>11400</v>
      </c>
      <c r="Z143" s="473">
        <v>11400</v>
      </c>
      <c r="AA143" s="873" t="s">
        <v>236</v>
      </c>
      <c r="AB143" s="1716" t="s">
        <v>214</v>
      </c>
      <c r="AC143" s="1717"/>
      <c r="AD143" s="1175" t="s">
        <v>20</v>
      </c>
      <c r="AE143" s="1071" t="s">
        <v>20</v>
      </c>
      <c r="AF143" s="850"/>
      <c r="AG143" s="169"/>
    </row>
    <row r="144" spans="1:33" s="59" customFormat="1" ht="60" customHeight="1">
      <c r="A144" s="627"/>
      <c r="B144" s="628"/>
      <c r="C144" s="629"/>
      <c r="D144" s="630" t="s">
        <v>445</v>
      </c>
      <c r="E144" s="631"/>
      <c r="F144" s="632"/>
      <c r="G144" s="901"/>
      <c r="H144" s="629"/>
      <c r="I144" s="633"/>
      <c r="J144" s="628" t="s">
        <v>577</v>
      </c>
      <c r="K144" s="966"/>
      <c r="L144" s="1087"/>
      <c r="M144" s="1093"/>
      <c r="N144" s="647"/>
      <c r="O144" s="1103">
        <v>138</v>
      </c>
      <c r="P144" s="612" t="s">
        <v>597</v>
      </c>
      <c r="Q144" s="696"/>
      <c r="R144" s="796" t="s">
        <v>595</v>
      </c>
      <c r="S144" s="726" t="s">
        <v>25</v>
      </c>
      <c r="T144" s="731" t="s">
        <v>25</v>
      </c>
      <c r="U144" s="1287" t="s">
        <v>20</v>
      </c>
      <c r="V144" s="1287" t="s">
        <v>20</v>
      </c>
      <c r="W144" s="1317" t="s">
        <v>20</v>
      </c>
      <c r="X144" s="1317" t="s">
        <v>20</v>
      </c>
      <c r="Y144" s="761" t="s">
        <v>16</v>
      </c>
      <c r="Z144" s="762" t="s">
        <v>16</v>
      </c>
      <c r="AA144" s="763" t="s">
        <v>16</v>
      </c>
      <c r="AB144" s="869" t="s">
        <v>12</v>
      </c>
      <c r="AC144" s="1019" t="s">
        <v>12</v>
      </c>
      <c r="AD144" s="1718" t="s">
        <v>662</v>
      </c>
      <c r="AE144" s="1719"/>
      <c r="AF144" s="845"/>
      <c r="AG144" s="83" t="s">
        <v>520</v>
      </c>
    </row>
    <row r="145" spans="1:33" s="59" customFormat="1" ht="60" customHeight="1">
      <c r="A145" s="634"/>
      <c r="B145" s="635"/>
      <c r="C145" s="636"/>
      <c r="D145" s="630" t="s">
        <v>445</v>
      </c>
      <c r="E145" s="637"/>
      <c r="F145" s="632" t="s">
        <v>445</v>
      </c>
      <c r="G145" s="903" t="s">
        <v>445</v>
      </c>
      <c r="H145" s="918"/>
      <c r="I145" s="675"/>
      <c r="J145" s="924"/>
      <c r="K145" s="968"/>
      <c r="L145" s="1089"/>
      <c r="M145" s="1095"/>
      <c r="N145" s="647"/>
      <c r="O145" s="1103">
        <v>139</v>
      </c>
      <c r="P145" s="857" t="s">
        <v>460</v>
      </c>
      <c r="Q145" s="1702" t="s">
        <v>459</v>
      </c>
      <c r="R145" s="797" t="s">
        <v>518</v>
      </c>
      <c r="S145" s="727" t="s">
        <v>96</v>
      </c>
      <c r="T145" s="745" t="s">
        <v>94</v>
      </c>
      <c r="U145" s="1332" t="s">
        <v>63</v>
      </c>
      <c r="V145" s="1332" t="s">
        <v>63</v>
      </c>
      <c r="W145" s="1333" t="s">
        <v>300</v>
      </c>
      <c r="X145" s="1334" t="s">
        <v>63</v>
      </c>
      <c r="Y145" s="768" t="s">
        <v>20</v>
      </c>
      <c r="Z145" s="757" t="s">
        <v>20</v>
      </c>
      <c r="AA145" s="874" t="s">
        <v>300</v>
      </c>
      <c r="AB145" s="1704" t="s">
        <v>214</v>
      </c>
      <c r="AC145" s="1705"/>
      <c r="AD145" s="1174" t="s">
        <v>20</v>
      </c>
      <c r="AE145" s="1072" t="s">
        <v>20</v>
      </c>
      <c r="AF145" s="846"/>
      <c r="AG145" s="146" t="s">
        <v>528</v>
      </c>
    </row>
    <row r="146" spans="1:33" s="15" customFormat="1" ht="68.25" customHeight="1" thickBot="1">
      <c r="A146" s="634"/>
      <c r="B146" s="635"/>
      <c r="C146" s="636"/>
      <c r="D146" s="630" t="s">
        <v>445</v>
      </c>
      <c r="E146" s="637"/>
      <c r="F146" s="632" t="s">
        <v>445</v>
      </c>
      <c r="G146" s="903" t="s">
        <v>445</v>
      </c>
      <c r="H146" s="918"/>
      <c r="I146" s="675"/>
      <c r="J146" s="924"/>
      <c r="K146" s="968"/>
      <c r="L146" s="1089"/>
      <c r="M146" s="1095"/>
      <c r="N146" s="647"/>
      <c r="O146" s="1103">
        <v>140</v>
      </c>
      <c r="P146" s="664"/>
      <c r="Q146" s="1703"/>
      <c r="R146" s="798" t="s">
        <v>519</v>
      </c>
      <c r="S146" s="728" t="s">
        <v>181</v>
      </c>
      <c r="T146" s="746" t="s">
        <v>182</v>
      </c>
      <c r="U146" s="1335" t="s">
        <v>183</v>
      </c>
      <c r="V146" s="1335" t="s">
        <v>183</v>
      </c>
      <c r="W146" s="1336" t="s">
        <v>300</v>
      </c>
      <c r="X146" s="1337" t="s">
        <v>183</v>
      </c>
      <c r="Y146" s="896" t="s">
        <v>20</v>
      </c>
      <c r="Z146" s="897" t="s">
        <v>20</v>
      </c>
      <c r="AA146" s="898" t="s">
        <v>300</v>
      </c>
      <c r="AB146" s="1706" t="s">
        <v>214</v>
      </c>
      <c r="AC146" s="1707"/>
      <c r="AD146" s="1073" t="s">
        <v>20</v>
      </c>
      <c r="AE146" s="1074" t="s">
        <v>20</v>
      </c>
      <c r="AF146" s="851"/>
      <c r="AG146" s="665" t="s">
        <v>528</v>
      </c>
    </row>
    <row r="147" spans="1:33" s="15" customFormat="1" ht="33.75" thickTop="1">
      <c r="A147" s="572"/>
      <c r="B147" s="572"/>
      <c r="C147" s="572"/>
      <c r="D147" s="572"/>
      <c r="E147" s="572"/>
      <c r="F147" s="572"/>
      <c r="G147" s="572"/>
      <c r="H147" s="572"/>
      <c r="I147" s="572"/>
      <c r="J147" s="572"/>
      <c r="K147" s="572"/>
      <c r="L147" s="572"/>
      <c r="M147" s="572"/>
      <c r="N147" s="647"/>
      <c r="O147" s="646"/>
      <c r="Q147" s="697"/>
      <c r="U147" s="48"/>
      <c r="V147" s="48"/>
      <c r="W147" s="19"/>
      <c r="X147" s="19"/>
      <c r="Y147" s="19"/>
      <c r="Z147" s="19"/>
      <c r="AA147" s="19"/>
      <c r="AB147" s="20"/>
      <c r="AC147" s="8"/>
      <c r="AD147" s="1042"/>
      <c r="AE147" s="991"/>
      <c r="AF147" s="806"/>
      <c r="AG147" s="49"/>
    </row>
    <row r="148" spans="1:33" s="15" customFormat="1">
      <c r="A148" s="572"/>
      <c r="B148" s="572"/>
      <c r="C148" s="572"/>
      <c r="D148" s="572"/>
      <c r="E148" s="572"/>
      <c r="F148" s="572"/>
      <c r="G148" s="572"/>
      <c r="H148" s="572"/>
      <c r="I148" s="572"/>
      <c r="J148" s="572"/>
      <c r="K148" s="572"/>
      <c r="L148" s="572"/>
      <c r="M148" s="572"/>
      <c r="N148" s="647"/>
      <c r="O148" s="646"/>
      <c r="Q148" s="697"/>
      <c r="U148" s="48"/>
      <c r="V148" s="48"/>
      <c r="W148" s="19"/>
      <c r="X148" s="19"/>
      <c r="Y148" s="19"/>
      <c r="Z148" s="19"/>
      <c r="AA148" s="19"/>
      <c r="AB148" s="20"/>
      <c r="AC148" s="8"/>
      <c r="AD148" s="1042"/>
      <c r="AE148" s="991"/>
      <c r="AF148" s="806"/>
      <c r="AG148" s="49"/>
    </row>
    <row r="149" spans="1:33" s="15" customFormat="1">
      <c r="A149" s="572"/>
      <c r="B149" s="572"/>
      <c r="C149" s="572"/>
      <c r="D149" s="572"/>
      <c r="E149" s="572"/>
      <c r="F149" s="572"/>
      <c r="G149" s="572"/>
      <c r="H149" s="572"/>
      <c r="I149" s="572"/>
      <c r="J149" s="572"/>
      <c r="K149" s="572"/>
      <c r="L149" s="572"/>
      <c r="M149" s="572"/>
      <c r="N149" s="647"/>
      <c r="O149" s="646"/>
      <c r="Q149" s="697"/>
      <c r="U149" s="48"/>
      <c r="V149" s="48"/>
      <c r="W149" s="19"/>
      <c r="X149" s="19"/>
      <c r="Y149" s="19"/>
      <c r="Z149" s="19"/>
      <c r="AA149" s="19"/>
      <c r="AB149" s="20"/>
      <c r="AC149" s="8"/>
      <c r="AD149" s="1042"/>
      <c r="AE149" s="991"/>
      <c r="AF149" s="806"/>
      <c r="AG149" s="49"/>
    </row>
    <row r="150" spans="1:33" s="15" customFormat="1">
      <c r="A150" s="572"/>
      <c r="B150" s="572"/>
      <c r="C150" s="572"/>
      <c r="D150" s="572"/>
      <c r="E150" s="572"/>
      <c r="F150" s="572"/>
      <c r="G150" s="572"/>
      <c r="H150" s="572"/>
      <c r="I150" s="572"/>
      <c r="J150" s="572"/>
      <c r="K150" s="572"/>
      <c r="L150" s="572"/>
      <c r="M150" s="572"/>
      <c r="N150" s="647"/>
      <c r="O150" s="646"/>
      <c r="Q150" s="697"/>
      <c r="U150" s="48"/>
      <c r="V150" s="48"/>
      <c r="W150" s="19"/>
      <c r="X150" s="19"/>
      <c r="Y150" s="19"/>
      <c r="Z150" s="19"/>
      <c r="AA150" s="19"/>
      <c r="AB150" s="20"/>
      <c r="AC150" s="8"/>
      <c r="AD150" s="1042"/>
      <c r="AE150" s="991"/>
      <c r="AF150" s="806"/>
      <c r="AG150" s="49"/>
    </row>
    <row r="151" spans="1:33" s="15" customFormat="1">
      <c r="A151" s="572"/>
      <c r="B151" s="572"/>
      <c r="C151" s="572"/>
      <c r="D151" s="572"/>
      <c r="E151" s="572"/>
      <c r="F151" s="572"/>
      <c r="G151" s="572"/>
      <c r="H151" s="572"/>
      <c r="I151" s="572"/>
      <c r="J151" s="572"/>
      <c r="K151" s="572"/>
      <c r="L151" s="572"/>
      <c r="M151" s="572"/>
      <c r="N151" s="647"/>
      <c r="O151" s="646"/>
      <c r="Q151" s="697"/>
      <c r="U151" s="48"/>
      <c r="V151" s="48"/>
      <c r="W151" s="19"/>
      <c r="X151" s="19"/>
      <c r="Y151" s="19"/>
      <c r="Z151" s="19"/>
      <c r="AA151" s="19"/>
      <c r="AB151" s="20"/>
      <c r="AC151" s="8"/>
      <c r="AD151" s="1042"/>
      <c r="AE151" s="991"/>
      <c r="AF151" s="806"/>
      <c r="AG151" s="49"/>
    </row>
    <row r="152" spans="1:33" s="15" customFormat="1">
      <c r="A152" s="572"/>
      <c r="B152" s="572"/>
      <c r="C152" s="572"/>
      <c r="D152" s="572"/>
      <c r="E152" s="572"/>
      <c r="F152" s="572"/>
      <c r="G152" s="572"/>
      <c r="H152" s="572"/>
      <c r="I152" s="572"/>
      <c r="J152" s="572"/>
      <c r="K152" s="572"/>
      <c r="L152" s="572"/>
      <c r="M152" s="572"/>
      <c r="N152" s="647"/>
      <c r="O152" s="646"/>
      <c r="Q152" s="697"/>
      <c r="U152" s="48"/>
      <c r="V152" s="48"/>
      <c r="W152" s="19"/>
      <c r="X152" s="19"/>
      <c r="Y152" s="19"/>
      <c r="Z152" s="19"/>
      <c r="AA152" s="19"/>
      <c r="AB152" s="20"/>
      <c r="AC152" s="8"/>
      <c r="AD152" s="1042"/>
      <c r="AE152" s="991"/>
      <c r="AF152" s="806"/>
      <c r="AG152" s="49"/>
    </row>
    <row r="153" spans="1:33" s="15" customFormat="1">
      <c r="A153" s="572"/>
      <c r="B153" s="572"/>
      <c r="C153" s="572"/>
      <c r="D153" s="572"/>
      <c r="E153" s="572"/>
      <c r="F153" s="572"/>
      <c r="G153" s="572"/>
      <c r="H153" s="572"/>
      <c r="I153" s="572"/>
      <c r="J153" s="572"/>
      <c r="K153" s="572"/>
      <c r="L153" s="572"/>
      <c r="M153" s="572"/>
      <c r="N153" s="647"/>
      <c r="O153" s="646"/>
      <c r="Q153" s="697"/>
      <c r="U153" s="48"/>
      <c r="V153" s="48"/>
      <c r="W153" s="19"/>
      <c r="X153" s="19"/>
      <c r="Y153" s="19"/>
      <c r="Z153" s="19"/>
      <c r="AA153" s="19"/>
      <c r="AB153" s="20"/>
      <c r="AC153" s="8"/>
      <c r="AD153" s="1042"/>
      <c r="AE153" s="991"/>
      <c r="AF153" s="806"/>
      <c r="AG153" s="49"/>
    </row>
    <row r="154" spans="1:33" s="15" customFormat="1">
      <c r="A154" s="572"/>
      <c r="B154" s="572"/>
      <c r="C154" s="572"/>
      <c r="D154" s="572"/>
      <c r="E154" s="572"/>
      <c r="F154" s="572"/>
      <c r="G154" s="572"/>
      <c r="H154" s="572"/>
      <c r="I154" s="572"/>
      <c r="J154" s="572"/>
      <c r="K154" s="572"/>
      <c r="L154" s="572"/>
      <c r="M154" s="572"/>
      <c r="N154" s="647"/>
      <c r="O154" s="646"/>
      <c r="Q154" s="697"/>
      <c r="U154" s="48"/>
      <c r="V154" s="48"/>
      <c r="W154" s="19"/>
      <c r="X154" s="19"/>
      <c r="Y154" s="19"/>
      <c r="Z154" s="19"/>
      <c r="AA154" s="19"/>
      <c r="AB154" s="20"/>
      <c r="AC154" s="8"/>
      <c r="AD154" s="1042"/>
      <c r="AE154" s="991"/>
      <c r="AF154" s="806"/>
      <c r="AG154" s="49"/>
    </row>
    <row r="155" spans="1:33" s="15" customFormat="1">
      <c r="A155" s="572"/>
      <c r="B155" s="572"/>
      <c r="C155" s="572"/>
      <c r="D155" s="572"/>
      <c r="E155" s="572"/>
      <c r="F155" s="572"/>
      <c r="G155" s="572"/>
      <c r="H155" s="572"/>
      <c r="I155" s="572"/>
      <c r="J155" s="572"/>
      <c r="K155" s="572"/>
      <c r="L155" s="572"/>
      <c r="M155" s="572"/>
      <c r="N155" s="647"/>
      <c r="O155" s="646"/>
      <c r="Q155" s="697"/>
      <c r="U155" s="48"/>
      <c r="V155" s="48"/>
      <c r="W155" s="19"/>
      <c r="X155" s="19"/>
      <c r="Y155" s="19"/>
      <c r="Z155" s="19"/>
      <c r="AA155" s="19"/>
      <c r="AB155" s="20"/>
      <c r="AC155" s="8"/>
      <c r="AD155" s="1042"/>
      <c r="AE155" s="991"/>
      <c r="AF155" s="806"/>
      <c r="AG155" s="49"/>
    </row>
    <row r="156" spans="1:33" s="15" customFormat="1">
      <c r="A156" s="572"/>
      <c r="B156" s="572"/>
      <c r="C156" s="572"/>
      <c r="D156" s="572"/>
      <c r="E156" s="572"/>
      <c r="F156" s="572"/>
      <c r="G156" s="572"/>
      <c r="H156" s="572"/>
      <c r="I156" s="572"/>
      <c r="J156" s="572"/>
      <c r="K156" s="572"/>
      <c r="L156" s="572"/>
      <c r="M156" s="572"/>
      <c r="N156" s="647"/>
      <c r="O156" s="646"/>
      <c r="Q156" s="697"/>
      <c r="U156" s="48"/>
      <c r="V156" s="48"/>
      <c r="W156" s="19"/>
      <c r="X156" s="19"/>
      <c r="Y156" s="19"/>
      <c r="Z156" s="19"/>
      <c r="AA156" s="19"/>
      <c r="AB156" s="20"/>
      <c r="AC156" s="8"/>
      <c r="AD156" s="1042"/>
      <c r="AE156" s="991"/>
      <c r="AF156" s="806"/>
      <c r="AG156" s="49"/>
    </row>
    <row r="157" spans="1:33" s="15" customFormat="1">
      <c r="A157" s="572"/>
      <c r="B157" s="572"/>
      <c r="C157" s="572"/>
      <c r="D157" s="572"/>
      <c r="E157" s="572"/>
      <c r="F157" s="572"/>
      <c r="G157" s="572"/>
      <c r="H157" s="572"/>
      <c r="I157" s="572"/>
      <c r="J157" s="572"/>
      <c r="K157" s="572"/>
      <c r="L157" s="572"/>
      <c r="M157" s="572"/>
      <c r="N157" s="647"/>
      <c r="O157" s="646"/>
      <c r="Q157" s="697"/>
      <c r="U157" s="48"/>
      <c r="V157" s="48"/>
      <c r="W157" s="19"/>
      <c r="X157" s="19"/>
      <c r="Y157" s="19"/>
      <c r="Z157" s="19"/>
      <c r="AA157" s="19"/>
      <c r="AB157" s="20"/>
      <c r="AC157" s="8"/>
      <c r="AD157" s="1042"/>
      <c r="AE157" s="991"/>
      <c r="AF157" s="806"/>
      <c r="AG157" s="49"/>
    </row>
    <row r="158" spans="1:33" s="15" customFormat="1">
      <c r="A158" s="572"/>
      <c r="B158" s="572"/>
      <c r="C158" s="572"/>
      <c r="D158" s="572"/>
      <c r="E158" s="572"/>
      <c r="F158" s="572"/>
      <c r="G158" s="572"/>
      <c r="H158" s="572"/>
      <c r="I158" s="572"/>
      <c r="J158" s="572"/>
      <c r="K158" s="572"/>
      <c r="L158" s="572"/>
      <c r="M158" s="572"/>
      <c r="N158" s="647"/>
      <c r="O158" s="646"/>
      <c r="Q158" s="697"/>
      <c r="U158" s="48"/>
      <c r="V158" s="48"/>
      <c r="W158" s="19"/>
      <c r="X158" s="19"/>
      <c r="Y158" s="19"/>
      <c r="Z158" s="19"/>
      <c r="AA158" s="19"/>
      <c r="AB158" s="20"/>
      <c r="AC158" s="8"/>
      <c r="AD158" s="1042"/>
      <c r="AE158" s="991"/>
      <c r="AF158" s="806"/>
      <c r="AG158" s="49"/>
    </row>
    <row r="159" spans="1:33" s="15" customFormat="1">
      <c r="A159" s="572"/>
      <c r="B159" s="572"/>
      <c r="C159" s="572"/>
      <c r="D159" s="572"/>
      <c r="E159" s="572"/>
      <c r="F159" s="572"/>
      <c r="G159" s="572"/>
      <c r="H159" s="572"/>
      <c r="I159" s="572"/>
      <c r="J159" s="572"/>
      <c r="K159" s="572"/>
      <c r="L159" s="572"/>
      <c r="M159" s="572"/>
      <c r="N159" s="647"/>
      <c r="O159" s="646"/>
      <c r="Q159" s="697"/>
      <c r="U159" s="48"/>
      <c r="V159" s="48"/>
      <c r="W159" s="19"/>
      <c r="X159" s="19"/>
      <c r="Y159" s="19"/>
      <c r="Z159" s="19"/>
      <c r="AA159" s="19"/>
      <c r="AB159" s="20"/>
      <c r="AC159" s="8"/>
      <c r="AD159" s="1042"/>
      <c r="AE159" s="991"/>
      <c r="AF159" s="806"/>
      <c r="AG159" s="49"/>
    </row>
    <row r="160" spans="1:33" s="15" customFormat="1">
      <c r="A160" s="572"/>
      <c r="B160" s="572"/>
      <c r="C160" s="572"/>
      <c r="D160" s="572"/>
      <c r="E160" s="572"/>
      <c r="F160" s="572"/>
      <c r="G160" s="572"/>
      <c r="H160" s="572"/>
      <c r="I160" s="572"/>
      <c r="J160" s="572"/>
      <c r="K160" s="572"/>
      <c r="L160" s="572"/>
      <c r="M160" s="572"/>
      <c r="N160" s="647"/>
      <c r="O160" s="646"/>
      <c r="Q160" s="697"/>
      <c r="U160" s="48"/>
      <c r="V160" s="48"/>
      <c r="W160" s="19"/>
      <c r="X160" s="19"/>
      <c r="Y160" s="19"/>
      <c r="Z160" s="19"/>
      <c r="AA160" s="19"/>
      <c r="AB160" s="20"/>
      <c r="AC160" s="8"/>
      <c r="AD160" s="1042"/>
      <c r="AE160" s="991"/>
      <c r="AF160" s="806"/>
      <c r="AG160" s="49"/>
    </row>
    <row r="161" spans="1:35" s="15" customFormat="1">
      <c r="A161" s="572"/>
      <c r="B161" s="572"/>
      <c r="C161" s="572"/>
      <c r="D161" s="572"/>
      <c r="E161" s="572"/>
      <c r="F161" s="572"/>
      <c r="G161" s="572"/>
      <c r="H161" s="572"/>
      <c r="I161" s="572"/>
      <c r="J161" s="572"/>
      <c r="K161" s="572"/>
      <c r="L161" s="572"/>
      <c r="M161" s="572"/>
      <c r="N161" s="647"/>
      <c r="O161" s="646"/>
      <c r="Q161" s="697"/>
      <c r="U161" s="48"/>
      <c r="V161" s="48"/>
      <c r="W161" s="19"/>
      <c r="X161" s="19"/>
      <c r="Y161" s="19"/>
      <c r="Z161" s="19"/>
      <c r="AA161" s="19"/>
      <c r="AB161" s="20"/>
      <c r="AC161" s="8"/>
      <c r="AD161" s="1042"/>
      <c r="AE161" s="991"/>
      <c r="AF161" s="806"/>
      <c r="AG161" s="49"/>
    </row>
    <row r="162" spans="1:35" s="646" customFormat="1">
      <c r="A162" s="572"/>
      <c r="B162" s="572"/>
      <c r="C162" s="572"/>
      <c r="D162" s="572"/>
      <c r="E162" s="572"/>
      <c r="F162" s="572"/>
      <c r="G162" s="572"/>
      <c r="H162" s="572"/>
      <c r="I162" s="572"/>
      <c r="J162" s="572"/>
      <c r="K162" s="572"/>
      <c r="L162" s="572"/>
      <c r="M162" s="572"/>
      <c r="N162" s="647"/>
      <c r="P162" s="15"/>
      <c r="Q162" s="697"/>
      <c r="R162" s="15"/>
      <c r="S162" s="15"/>
      <c r="T162" s="15"/>
      <c r="U162" s="48"/>
      <c r="V162" s="48"/>
      <c r="W162" s="19"/>
      <c r="X162" s="19"/>
      <c r="Y162" s="19"/>
      <c r="Z162" s="19"/>
      <c r="AA162" s="19"/>
      <c r="AB162" s="20"/>
      <c r="AC162" s="8"/>
      <c r="AD162" s="1042"/>
      <c r="AE162" s="991"/>
      <c r="AF162" s="806"/>
      <c r="AG162" s="49"/>
      <c r="AH162" s="15"/>
      <c r="AI162" s="15"/>
    </row>
    <row r="163" spans="1:35" s="646" customFormat="1">
      <c r="A163" s="572"/>
      <c r="B163" s="572"/>
      <c r="C163" s="572"/>
      <c r="D163" s="572"/>
      <c r="E163" s="572"/>
      <c r="F163" s="572"/>
      <c r="G163" s="572"/>
      <c r="H163" s="572"/>
      <c r="I163" s="572"/>
      <c r="J163" s="572"/>
      <c r="K163" s="572"/>
      <c r="L163" s="572"/>
      <c r="M163" s="572"/>
      <c r="N163" s="647"/>
      <c r="P163" s="15"/>
      <c r="Q163" s="697"/>
      <c r="R163" s="15"/>
      <c r="S163" s="15"/>
      <c r="T163" s="15"/>
      <c r="U163" s="48"/>
      <c r="V163" s="48"/>
      <c r="W163" s="19"/>
      <c r="X163" s="19"/>
      <c r="Y163" s="19"/>
      <c r="Z163" s="19"/>
      <c r="AA163" s="19"/>
      <c r="AB163" s="20"/>
      <c r="AC163" s="8"/>
      <c r="AD163" s="1042"/>
      <c r="AE163" s="991"/>
      <c r="AF163" s="806"/>
      <c r="AG163" s="49"/>
      <c r="AH163" s="15"/>
      <c r="AI163" s="15"/>
    </row>
    <row r="164" spans="1:35" s="646" customFormat="1">
      <c r="A164" s="572"/>
      <c r="B164" s="572"/>
      <c r="C164" s="572"/>
      <c r="D164" s="572"/>
      <c r="E164" s="572"/>
      <c r="F164" s="572"/>
      <c r="G164" s="572"/>
      <c r="H164" s="572"/>
      <c r="I164" s="572"/>
      <c r="J164" s="572"/>
      <c r="K164" s="572"/>
      <c r="L164" s="572"/>
      <c r="M164" s="572"/>
      <c r="N164" s="647"/>
      <c r="P164" s="15"/>
      <c r="Q164" s="697"/>
      <c r="R164" s="15"/>
      <c r="S164" s="15"/>
      <c r="T164" s="15"/>
      <c r="U164" s="48"/>
      <c r="V164" s="48"/>
      <c r="W164" s="19"/>
      <c r="X164" s="19"/>
      <c r="Y164" s="19"/>
      <c r="Z164" s="19"/>
      <c r="AA164" s="19"/>
      <c r="AB164" s="20"/>
      <c r="AC164" s="8"/>
      <c r="AD164" s="1042"/>
      <c r="AE164" s="991"/>
      <c r="AF164" s="806"/>
      <c r="AG164" s="49"/>
      <c r="AH164" s="15"/>
      <c r="AI164" s="15"/>
    </row>
    <row r="165" spans="1:35" s="646" customFormat="1">
      <c r="A165" s="572"/>
      <c r="B165" s="572"/>
      <c r="C165" s="572"/>
      <c r="D165" s="572"/>
      <c r="E165" s="572"/>
      <c r="F165" s="572"/>
      <c r="G165" s="572"/>
      <c r="H165" s="572"/>
      <c r="I165" s="572"/>
      <c r="J165" s="572"/>
      <c r="K165" s="572"/>
      <c r="L165" s="572"/>
      <c r="M165" s="572"/>
      <c r="N165" s="647"/>
      <c r="P165" s="15"/>
      <c r="Q165" s="697"/>
      <c r="R165" s="15"/>
      <c r="S165" s="15"/>
      <c r="T165" s="15"/>
      <c r="U165" s="48"/>
      <c r="V165" s="48"/>
      <c r="W165" s="19"/>
      <c r="X165" s="19"/>
      <c r="Y165" s="19"/>
      <c r="Z165" s="19"/>
      <c r="AA165" s="19"/>
      <c r="AB165" s="20"/>
      <c r="AC165" s="8"/>
      <c r="AD165" s="1042"/>
      <c r="AE165" s="991"/>
      <c r="AF165" s="806"/>
      <c r="AG165" s="49"/>
      <c r="AH165" s="15"/>
      <c r="AI165" s="15"/>
    </row>
    <row r="166" spans="1:35" s="646" customFormat="1">
      <c r="A166" s="572"/>
      <c r="B166" s="572"/>
      <c r="C166" s="572"/>
      <c r="D166" s="572"/>
      <c r="E166" s="572"/>
      <c r="F166" s="572"/>
      <c r="G166" s="572"/>
      <c r="H166" s="572"/>
      <c r="I166" s="572"/>
      <c r="J166" s="572"/>
      <c r="K166" s="572"/>
      <c r="L166" s="572"/>
      <c r="M166" s="572"/>
      <c r="N166" s="647"/>
      <c r="P166" s="15"/>
      <c r="Q166" s="697"/>
      <c r="R166" s="15"/>
      <c r="S166" s="15"/>
      <c r="T166" s="15"/>
      <c r="U166" s="48"/>
      <c r="V166" s="48"/>
      <c r="W166" s="19"/>
      <c r="X166" s="19"/>
      <c r="Y166" s="19"/>
      <c r="Z166" s="19"/>
      <c r="AA166" s="19"/>
      <c r="AB166" s="20"/>
      <c r="AC166" s="8"/>
      <c r="AD166" s="1042"/>
      <c r="AE166" s="991"/>
      <c r="AF166" s="806"/>
      <c r="AG166" s="49"/>
      <c r="AH166" s="15"/>
      <c r="AI166" s="15"/>
    </row>
    <row r="167" spans="1:35" s="646" customFormat="1">
      <c r="A167" s="572"/>
      <c r="B167" s="572"/>
      <c r="C167" s="572"/>
      <c r="D167" s="572"/>
      <c r="E167" s="572"/>
      <c r="F167" s="572"/>
      <c r="G167" s="572"/>
      <c r="H167" s="572"/>
      <c r="I167" s="572"/>
      <c r="J167" s="572"/>
      <c r="K167" s="572"/>
      <c r="L167" s="572"/>
      <c r="M167" s="572"/>
      <c r="N167" s="647"/>
      <c r="P167" s="15"/>
      <c r="Q167" s="697"/>
      <c r="R167" s="15"/>
      <c r="S167" s="15"/>
      <c r="T167" s="15"/>
      <c r="U167" s="48"/>
      <c r="V167" s="48"/>
      <c r="W167" s="19"/>
      <c r="X167" s="19"/>
      <c r="Y167" s="19"/>
      <c r="Z167" s="19"/>
      <c r="AA167" s="19"/>
      <c r="AB167" s="20"/>
      <c r="AC167" s="8"/>
      <c r="AD167" s="1042"/>
      <c r="AE167" s="991"/>
      <c r="AF167" s="806"/>
      <c r="AG167" s="49"/>
      <c r="AH167" s="15"/>
      <c r="AI167" s="15"/>
    </row>
    <row r="168" spans="1:35" s="646" customFormat="1">
      <c r="A168" s="572"/>
      <c r="B168" s="572"/>
      <c r="C168" s="572"/>
      <c r="D168" s="572"/>
      <c r="E168" s="572"/>
      <c r="F168" s="572"/>
      <c r="G168" s="572"/>
      <c r="H168" s="572"/>
      <c r="I168" s="572"/>
      <c r="J168" s="572"/>
      <c r="K168" s="572"/>
      <c r="L168" s="572"/>
      <c r="M168" s="572"/>
      <c r="N168" s="647"/>
      <c r="P168" s="15"/>
      <c r="Q168" s="697"/>
      <c r="R168" s="15"/>
      <c r="S168" s="15"/>
      <c r="T168" s="15"/>
      <c r="U168" s="48"/>
      <c r="V168" s="48"/>
      <c r="W168" s="19"/>
      <c r="X168" s="19"/>
      <c r="Y168" s="19"/>
      <c r="Z168" s="19"/>
      <c r="AA168" s="19"/>
      <c r="AB168" s="20"/>
      <c r="AC168" s="8"/>
      <c r="AD168" s="1042"/>
      <c r="AE168" s="991"/>
      <c r="AF168" s="806"/>
      <c r="AG168" s="49"/>
      <c r="AH168" s="15"/>
      <c r="AI168" s="15"/>
    </row>
    <row r="169" spans="1:35" s="646" customFormat="1">
      <c r="A169" s="572"/>
      <c r="B169" s="572"/>
      <c r="C169" s="572"/>
      <c r="D169" s="572"/>
      <c r="E169" s="572"/>
      <c r="F169" s="572"/>
      <c r="G169" s="572"/>
      <c r="H169" s="572"/>
      <c r="I169" s="572"/>
      <c r="J169" s="572"/>
      <c r="K169" s="572"/>
      <c r="L169" s="572"/>
      <c r="M169" s="572"/>
      <c r="N169" s="647"/>
      <c r="P169" s="15"/>
      <c r="Q169" s="697"/>
      <c r="R169" s="15"/>
      <c r="S169" s="15"/>
      <c r="T169" s="15"/>
      <c r="U169" s="48"/>
      <c r="V169" s="48"/>
      <c r="W169" s="19"/>
      <c r="X169" s="19"/>
      <c r="Y169" s="19"/>
      <c r="Z169" s="19"/>
      <c r="AA169" s="19"/>
      <c r="AB169" s="20"/>
      <c r="AC169" s="8"/>
      <c r="AD169" s="1042"/>
      <c r="AE169" s="991"/>
      <c r="AF169" s="806"/>
      <c r="AG169" s="49"/>
      <c r="AH169" s="15"/>
      <c r="AI169" s="15"/>
    </row>
    <row r="170" spans="1:35" s="646" customFormat="1">
      <c r="A170" s="572"/>
      <c r="B170" s="572"/>
      <c r="C170" s="572"/>
      <c r="D170" s="572"/>
      <c r="E170" s="572"/>
      <c r="F170" s="572"/>
      <c r="G170" s="572"/>
      <c r="H170" s="572"/>
      <c r="I170" s="572"/>
      <c r="J170" s="572"/>
      <c r="K170" s="572"/>
      <c r="L170" s="572"/>
      <c r="M170" s="572"/>
      <c r="N170" s="647"/>
      <c r="P170" s="15"/>
      <c r="Q170" s="697"/>
      <c r="R170" s="15"/>
      <c r="S170" s="15"/>
      <c r="T170" s="15"/>
      <c r="U170" s="48"/>
      <c r="V170" s="48"/>
      <c r="W170" s="19"/>
      <c r="X170" s="19"/>
      <c r="Y170" s="19"/>
      <c r="Z170" s="19"/>
      <c r="AA170" s="19"/>
      <c r="AB170" s="20"/>
      <c r="AC170" s="8"/>
      <c r="AD170" s="1042"/>
      <c r="AE170" s="991"/>
      <c r="AF170" s="806"/>
      <c r="AG170" s="49"/>
      <c r="AH170" s="15"/>
      <c r="AI170" s="15"/>
    </row>
    <row r="171" spans="1:35" s="646" customFormat="1">
      <c r="A171" s="572"/>
      <c r="B171" s="572"/>
      <c r="C171" s="572"/>
      <c r="D171" s="572"/>
      <c r="E171" s="572"/>
      <c r="F171" s="572"/>
      <c r="G171" s="572"/>
      <c r="H171" s="572"/>
      <c r="I171" s="572"/>
      <c r="J171" s="572"/>
      <c r="K171" s="572"/>
      <c r="L171" s="572"/>
      <c r="M171" s="572"/>
      <c r="N171" s="647"/>
      <c r="P171" s="15"/>
      <c r="Q171" s="697"/>
      <c r="R171" s="15"/>
      <c r="S171" s="15"/>
      <c r="T171" s="15"/>
      <c r="U171" s="48"/>
      <c r="V171" s="48"/>
      <c r="W171" s="19"/>
      <c r="X171" s="19"/>
      <c r="Y171" s="19"/>
      <c r="Z171" s="19"/>
      <c r="AA171" s="19"/>
      <c r="AB171" s="20"/>
      <c r="AC171" s="8"/>
      <c r="AD171" s="1042"/>
      <c r="AE171" s="991"/>
      <c r="AF171" s="806"/>
      <c r="AG171" s="49"/>
      <c r="AH171" s="15"/>
      <c r="AI171" s="15"/>
    </row>
    <row r="172" spans="1:35" s="646" customFormat="1">
      <c r="A172" s="572"/>
      <c r="B172" s="572"/>
      <c r="C172" s="572"/>
      <c r="D172" s="572"/>
      <c r="E172" s="572"/>
      <c r="F172" s="572"/>
      <c r="G172" s="572"/>
      <c r="H172" s="572"/>
      <c r="I172" s="572"/>
      <c r="J172" s="572"/>
      <c r="K172" s="572"/>
      <c r="L172" s="572"/>
      <c r="M172" s="572"/>
      <c r="N172" s="647"/>
      <c r="P172" s="15"/>
      <c r="Q172" s="697"/>
      <c r="R172" s="15"/>
      <c r="S172" s="15"/>
      <c r="T172" s="15"/>
      <c r="U172" s="48"/>
      <c r="V172" s="48"/>
      <c r="W172" s="19"/>
      <c r="X172" s="19"/>
      <c r="Y172" s="19"/>
      <c r="Z172" s="19"/>
      <c r="AA172" s="19"/>
      <c r="AB172" s="20"/>
      <c r="AC172" s="8"/>
      <c r="AD172" s="1042"/>
      <c r="AE172" s="991"/>
      <c r="AF172" s="806"/>
      <c r="AG172" s="49"/>
      <c r="AH172" s="15"/>
      <c r="AI172" s="15"/>
    </row>
    <row r="173" spans="1:35" s="646" customFormat="1">
      <c r="A173" s="572"/>
      <c r="B173" s="572"/>
      <c r="C173" s="572"/>
      <c r="D173" s="572"/>
      <c r="E173" s="572"/>
      <c r="F173" s="572"/>
      <c r="G173" s="572"/>
      <c r="H173" s="572"/>
      <c r="I173" s="572"/>
      <c r="J173" s="572"/>
      <c r="K173" s="572"/>
      <c r="L173" s="572"/>
      <c r="M173" s="572"/>
      <c r="N173" s="647"/>
      <c r="P173" s="15"/>
      <c r="Q173" s="697"/>
      <c r="R173" s="15"/>
      <c r="S173" s="15"/>
      <c r="T173" s="15"/>
      <c r="U173" s="48"/>
      <c r="V173" s="48"/>
      <c r="W173" s="19"/>
      <c r="X173" s="19"/>
      <c r="Y173" s="19"/>
      <c r="Z173" s="19"/>
      <c r="AA173" s="19"/>
      <c r="AB173" s="20"/>
      <c r="AC173" s="8"/>
      <c r="AD173" s="1042"/>
      <c r="AE173" s="991"/>
      <c r="AF173" s="806"/>
      <c r="AG173" s="49"/>
      <c r="AH173" s="15"/>
      <c r="AI173" s="15"/>
    </row>
    <row r="174" spans="1:35" s="646" customFormat="1">
      <c r="A174" s="572"/>
      <c r="B174" s="572"/>
      <c r="C174" s="572"/>
      <c r="D174" s="572"/>
      <c r="E174" s="572"/>
      <c r="F174" s="572"/>
      <c r="G174" s="572"/>
      <c r="H174" s="572"/>
      <c r="I174" s="572"/>
      <c r="J174" s="572"/>
      <c r="K174" s="572"/>
      <c r="L174" s="572"/>
      <c r="M174" s="572"/>
      <c r="N174" s="647"/>
      <c r="P174" s="15"/>
      <c r="Q174" s="697"/>
      <c r="R174" s="15"/>
      <c r="S174" s="15"/>
      <c r="T174" s="15"/>
      <c r="U174" s="48"/>
      <c r="V174" s="48"/>
      <c r="W174" s="19"/>
      <c r="X174" s="19"/>
      <c r="Y174" s="19"/>
      <c r="Z174" s="19"/>
      <c r="AA174" s="19"/>
      <c r="AB174" s="20"/>
      <c r="AC174" s="8"/>
      <c r="AD174" s="1042"/>
      <c r="AE174" s="991"/>
      <c r="AF174" s="806"/>
      <c r="AG174" s="49"/>
      <c r="AH174" s="15"/>
      <c r="AI174" s="15"/>
    </row>
    <row r="175" spans="1:35" s="646" customFormat="1">
      <c r="A175" s="572"/>
      <c r="B175" s="572"/>
      <c r="C175" s="572"/>
      <c r="D175" s="572"/>
      <c r="E175" s="572"/>
      <c r="F175" s="572"/>
      <c r="G175" s="572"/>
      <c r="H175" s="572"/>
      <c r="I175" s="572"/>
      <c r="J175" s="572"/>
      <c r="K175" s="572"/>
      <c r="L175" s="572"/>
      <c r="M175" s="572"/>
      <c r="N175" s="647"/>
      <c r="P175" s="15"/>
      <c r="Q175" s="697"/>
      <c r="R175" s="15"/>
      <c r="S175" s="15"/>
      <c r="T175" s="15"/>
      <c r="U175" s="48"/>
      <c r="V175" s="48"/>
      <c r="W175" s="19"/>
      <c r="X175" s="19"/>
      <c r="Y175" s="19"/>
      <c r="Z175" s="19"/>
      <c r="AA175" s="19"/>
      <c r="AB175" s="20"/>
      <c r="AC175" s="8"/>
      <c r="AD175" s="1042"/>
      <c r="AE175" s="991"/>
      <c r="AF175" s="806"/>
      <c r="AG175" s="49"/>
      <c r="AH175" s="15"/>
      <c r="AI175" s="15"/>
    </row>
    <row r="176" spans="1:35" s="646" customFormat="1">
      <c r="A176" s="572"/>
      <c r="B176" s="572"/>
      <c r="C176" s="572"/>
      <c r="D176" s="572"/>
      <c r="E176" s="572"/>
      <c r="F176" s="572"/>
      <c r="G176" s="572"/>
      <c r="H176" s="572"/>
      <c r="I176" s="572"/>
      <c r="J176" s="572"/>
      <c r="K176" s="572"/>
      <c r="L176" s="572"/>
      <c r="M176" s="572"/>
      <c r="N176" s="647"/>
      <c r="P176" s="15"/>
      <c r="Q176" s="697"/>
      <c r="R176" s="15"/>
      <c r="S176" s="15"/>
      <c r="T176" s="15"/>
      <c r="U176" s="48"/>
      <c r="V176" s="48"/>
      <c r="W176" s="19"/>
      <c r="X176" s="19"/>
      <c r="Y176" s="19"/>
      <c r="Z176" s="19"/>
      <c r="AA176" s="19"/>
      <c r="AB176" s="20"/>
      <c r="AC176" s="8"/>
      <c r="AD176" s="1042"/>
      <c r="AE176" s="991"/>
      <c r="AF176" s="806"/>
      <c r="AG176" s="49"/>
      <c r="AH176" s="15"/>
      <c r="AI176" s="15"/>
    </row>
    <row r="177" spans="1:35" s="646" customFormat="1">
      <c r="A177" s="572"/>
      <c r="B177" s="572"/>
      <c r="C177" s="572"/>
      <c r="D177" s="572"/>
      <c r="E177" s="572"/>
      <c r="F177" s="572"/>
      <c r="G177" s="572"/>
      <c r="H177" s="572"/>
      <c r="I177" s="572"/>
      <c r="J177" s="572"/>
      <c r="K177" s="572"/>
      <c r="L177" s="572"/>
      <c r="M177" s="572"/>
      <c r="N177" s="647"/>
      <c r="P177" s="15"/>
      <c r="Q177" s="697"/>
      <c r="R177" s="15"/>
      <c r="S177" s="15"/>
      <c r="T177" s="15"/>
      <c r="U177" s="48"/>
      <c r="V177" s="48"/>
      <c r="W177" s="19"/>
      <c r="X177" s="19"/>
      <c r="Y177" s="19"/>
      <c r="Z177" s="19"/>
      <c r="AA177" s="19"/>
      <c r="AB177" s="20"/>
      <c r="AC177" s="8"/>
      <c r="AD177" s="1042"/>
      <c r="AE177" s="991"/>
      <c r="AF177" s="806"/>
      <c r="AG177" s="49"/>
      <c r="AH177" s="15"/>
      <c r="AI177" s="15"/>
    </row>
    <row r="178" spans="1:35" s="646" customFormat="1">
      <c r="A178" s="572"/>
      <c r="B178" s="572"/>
      <c r="C178" s="572"/>
      <c r="D178" s="572"/>
      <c r="E178" s="572"/>
      <c r="F178" s="572"/>
      <c r="G178" s="572"/>
      <c r="H178" s="572"/>
      <c r="I178" s="572"/>
      <c r="J178" s="572"/>
      <c r="K178" s="572"/>
      <c r="L178" s="572"/>
      <c r="M178" s="572"/>
      <c r="N178" s="647"/>
      <c r="P178" s="15"/>
      <c r="Q178" s="697"/>
      <c r="R178" s="15"/>
      <c r="S178" s="15"/>
      <c r="T178" s="15"/>
      <c r="U178" s="48"/>
      <c r="V178" s="48"/>
      <c r="W178" s="19"/>
      <c r="X178" s="19"/>
      <c r="Y178" s="19"/>
      <c r="Z178" s="19"/>
      <c r="AA178" s="19"/>
      <c r="AB178" s="20"/>
      <c r="AC178" s="8"/>
      <c r="AD178" s="1042"/>
      <c r="AE178" s="991"/>
      <c r="AF178" s="806"/>
      <c r="AG178" s="49"/>
      <c r="AH178" s="15"/>
      <c r="AI178" s="15"/>
    </row>
    <row r="179" spans="1:35" s="646" customFormat="1">
      <c r="A179" s="572"/>
      <c r="B179" s="572"/>
      <c r="C179" s="572"/>
      <c r="D179" s="572"/>
      <c r="E179" s="572"/>
      <c r="F179" s="572"/>
      <c r="G179" s="572"/>
      <c r="H179" s="572"/>
      <c r="I179" s="572"/>
      <c r="J179" s="572"/>
      <c r="K179" s="572"/>
      <c r="L179" s="572"/>
      <c r="M179" s="572"/>
      <c r="N179" s="647"/>
      <c r="P179" s="15"/>
      <c r="Q179" s="697"/>
      <c r="R179" s="15"/>
      <c r="S179" s="15"/>
      <c r="T179" s="15"/>
      <c r="U179" s="48"/>
      <c r="V179" s="48"/>
      <c r="W179" s="19"/>
      <c r="X179" s="19"/>
      <c r="Y179" s="19"/>
      <c r="Z179" s="19"/>
      <c r="AA179" s="19"/>
      <c r="AB179" s="20"/>
      <c r="AC179" s="8"/>
      <c r="AD179" s="1042"/>
      <c r="AE179" s="991"/>
      <c r="AF179" s="806"/>
      <c r="AG179" s="49"/>
      <c r="AH179" s="15"/>
      <c r="AI179" s="15"/>
    </row>
    <row r="180" spans="1:35" s="646" customFormat="1">
      <c r="A180" s="572"/>
      <c r="B180" s="572"/>
      <c r="C180" s="572"/>
      <c r="D180" s="572"/>
      <c r="E180" s="572"/>
      <c r="F180" s="572"/>
      <c r="G180" s="572"/>
      <c r="H180" s="572"/>
      <c r="I180" s="572"/>
      <c r="J180" s="572"/>
      <c r="K180" s="572"/>
      <c r="L180" s="572"/>
      <c r="M180" s="572"/>
      <c r="N180" s="647"/>
      <c r="P180" s="15"/>
      <c r="Q180" s="697"/>
      <c r="R180" s="15"/>
      <c r="S180" s="15"/>
      <c r="T180" s="15"/>
      <c r="U180" s="48"/>
      <c r="V180" s="48"/>
      <c r="W180" s="19"/>
      <c r="X180" s="19"/>
      <c r="Y180" s="19"/>
      <c r="Z180" s="19"/>
      <c r="AA180" s="19"/>
      <c r="AB180" s="20"/>
      <c r="AC180" s="8"/>
      <c r="AD180" s="1042"/>
      <c r="AE180" s="991"/>
      <c r="AF180" s="806"/>
      <c r="AG180" s="49"/>
      <c r="AH180" s="15"/>
      <c r="AI180" s="15"/>
    </row>
    <row r="181" spans="1:35" s="646" customFormat="1">
      <c r="A181" s="572"/>
      <c r="B181" s="572"/>
      <c r="C181" s="572"/>
      <c r="D181" s="572"/>
      <c r="E181" s="572"/>
      <c r="F181" s="572"/>
      <c r="G181" s="572"/>
      <c r="H181" s="572"/>
      <c r="I181" s="572"/>
      <c r="J181" s="572"/>
      <c r="K181" s="572"/>
      <c r="L181" s="572"/>
      <c r="M181" s="572"/>
      <c r="N181" s="647"/>
      <c r="P181" s="15"/>
      <c r="Q181" s="697"/>
      <c r="R181" s="15"/>
      <c r="S181" s="15"/>
      <c r="T181" s="15"/>
      <c r="U181" s="48"/>
      <c r="V181" s="48"/>
      <c r="W181" s="19"/>
      <c r="X181" s="19"/>
      <c r="Y181" s="19"/>
      <c r="Z181" s="19"/>
      <c r="AA181" s="19"/>
      <c r="AB181" s="20"/>
      <c r="AC181" s="8"/>
      <c r="AD181" s="1042"/>
      <c r="AE181" s="991"/>
      <c r="AF181" s="806"/>
      <c r="AG181" s="49"/>
      <c r="AH181" s="15"/>
      <c r="AI181" s="15"/>
    </row>
    <row r="182" spans="1:35" s="646" customFormat="1">
      <c r="A182" s="572"/>
      <c r="B182" s="572"/>
      <c r="C182" s="572"/>
      <c r="D182" s="572"/>
      <c r="E182" s="572"/>
      <c r="F182" s="572"/>
      <c r="G182" s="572"/>
      <c r="H182" s="572"/>
      <c r="I182" s="572"/>
      <c r="J182" s="572"/>
      <c r="K182" s="572"/>
      <c r="L182" s="572"/>
      <c r="M182" s="572"/>
      <c r="N182" s="647"/>
      <c r="P182" s="15"/>
      <c r="Q182" s="697"/>
      <c r="R182" s="15"/>
      <c r="S182" s="15"/>
      <c r="T182" s="15"/>
      <c r="U182" s="48"/>
      <c r="V182" s="48"/>
      <c r="W182" s="19"/>
      <c r="X182" s="19"/>
      <c r="Y182" s="19"/>
      <c r="Z182" s="19"/>
      <c r="AA182" s="19"/>
      <c r="AB182" s="20"/>
      <c r="AC182" s="8"/>
      <c r="AD182" s="1042"/>
      <c r="AE182" s="991"/>
      <c r="AF182" s="806"/>
      <c r="AG182" s="49"/>
      <c r="AH182" s="15"/>
      <c r="AI182" s="15"/>
    </row>
    <row r="183" spans="1:35" s="646" customFormat="1">
      <c r="A183" s="572"/>
      <c r="B183" s="572"/>
      <c r="C183" s="572"/>
      <c r="D183" s="572"/>
      <c r="E183" s="572"/>
      <c r="F183" s="572"/>
      <c r="G183" s="572"/>
      <c r="H183" s="572"/>
      <c r="I183" s="572"/>
      <c r="J183" s="572"/>
      <c r="K183" s="572"/>
      <c r="L183" s="572"/>
      <c r="M183" s="572"/>
      <c r="N183" s="647"/>
      <c r="P183" s="15"/>
      <c r="Q183" s="697"/>
      <c r="R183" s="15"/>
      <c r="S183" s="15"/>
      <c r="T183" s="15"/>
      <c r="U183" s="48"/>
      <c r="V183" s="48"/>
      <c r="W183" s="19"/>
      <c r="X183" s="19"/>
      <c r="Y183" s="19"/>
      <c r="Z183" s="19"/>
      <c r="AA183" s="19"/>
      <c r="AB183" s="20"/>
      <c r="AC183" s="8"/>
      <c r="AD183" s="1042"/>
      <c r="AE183" s="991"/>
      <c r="AF183" s="806"/>
      <c r="AG183" s="49"/>
      <c r="AH183" s="15"/>
      <c r="AI183" s="15"/>
    </row>
    <row r="184" spans="1:35" s="646" customFormat="1">
      <c r="A184" s="572"/>
      <c r="B184" s="572"/>
      <c r="C184" s="572"/>
      <c r="D184" s="572"/>
      <c r="E184" s="572"/>
      <c r="F184" s="572"/>
      <c r="G184" s="572"/>
      <c r="H184" s="572"/>
      <c r="I184" s="572"/>
      <c r="J184" s="572"/>
      <c r="K184" s="572"/>
      <c r="L184" s="572"/>
      <c r="M184" s="572"/>
      <c r="N184" s="647"/>
      <c r="P184" s="15"/>
      <c r="Q184" s="697"/>
      <c r="R184" s="15"/>
      <c r="S184" s="15"/>
      <c r="T184" s="15"/>
      <c r="U184" s="48"/>
      <c r="V184" s="48"/>
      <c r="W184" s="19"/>
      <c r="X184" s="19"/>
      <c r="Y184" s="19"/>
      <c r="Z184" s="19"/>
      <c r="AA184" s="19"/>
      <c r="AB184" s="20"/>
      <c r="AC184" s="8"/>
      <c r="AD184" s="1042"/>
      <c r="AE184" s="991"/>
      <c r="AF184" s="806"/>
      <c r="AG184" s="49"/>
      <c r="AH184" s="15"/>
      <c r="AI184" s="15"/>
    </row>
    <row r="185" spans="1:35" s="646" customFormat="1">
      <c r="A185" s="572"/>
      <c r="B185" s="572"/>
      <c r="C185" s="572"/>
      <c r="D185" s="572"/>
      <c r="E185" s="572"/>
      <c r="F185" s="572"/>
      <c r="G185" s="572"/>
      <c r="H185" s="572"/>
      <c r="I185" s="572"/>
      <c r="J185" s="572"/>
      <c r="K185" s="572"/>
      <c r="L185" s="572"/>
      <c r="M185" s="572"/>
      <c r="N185" s="647"/>
      <c r="P185" s="15"/>
      <c r="Q185" s="697"/>
      <c r="R185" s="15"/>
      <c r="S185" s="15"/>
      <c r="T185" s="15"/>
      <c r="U185" s="48"/>
      <c r="V185" s="48"/>
      <c r="W185" s="19"/>
      <c r="X185" s="19"/>
      <c r="Y185" s="19"/>
      <c r="Z185" s="19"/>
      <c r="AA185" s="19"/>
      <c r="AB185" s="20"/>
      <c r="AC185" s="8"/>
      <c r="AD185" s="1042"/>
      <c r="AE185" s="991"/>
      <c r="AF185" s="806"/>
      <c r="AG185" s="49"/>
      <c r="AH185" s="15"/>
      <c r="AI185" s="15"/>
    </row>
    <row r="186" spans="1:35" s="646" customFormat="1">
      <c r="A186" s="572"/>
      <c r="B186" s="572"/>
      <c r="C186" s="572"/>
      <c r="D186" s="572"/>
      <c r="E186" s="572"/>
      <c r="F186" s="572"/>
      <c r="G186" s="572"/>
      <c r="H186" s="572"/>
      <c r="I186" s="572"/>
      <c r="J186" s="572"/>
      <c r="K186" s="572"/>
      <c r="L186" s="572"/>
      <c r="M186" s="572"/>
      <c r="N186" s="647"/>
      <c r="P186" s="15"/>
      <c r="Q186" s="697"/>
      <c r="R186" s="15"/>
      <c r="S186" s="15"/>
      <c r="T186" s="15"/>
      <c r="U186" s="48"/>
      <c r="V186" s="48"/>
      <c r="W186" s="19"/>
      <c r="X186" s="19"/>
      <c r="Y186" s="19"/>
      <c r="Z186" s="19"/>
      <c r="AA186" s="19"/>
      <c r="AB186" s="20"/>
      <c r="AC186" s="8"/>
      <c r="AD186" s="1042"/>
      <c r="AE186" s="991"/>
      <c r="AF186" s="806"/>
      <c r="AG186" s="49"/>
      <c r="AH186" s="15"/>
      <c r="AI186" s="15"/>
    </row>
    <row r="187" spans="1:35" s="646" customFormat="1">
      <c r="A187" s="572"/>
      <c r="B187" s="572"/>
      <c r="C187" s="572"/>
      <c r="D187" s="572"/>
      <c r="E187" s="572"/>
      <c r="F187" s="572"/>
      <c r="G187" s="572"/>
      <c r="H187" s="572"/>
      <c r="I187" s="572"/>
      <c r="J187" s="572"/>
      <c r="K187" s="572"/>
      <c r="L187" s="572"/>
      <c r="M187" s="572"/>
      <c r="N187" s="647"/>
      <c r="P187" s="15"/>
      <c r="Q187" s="697"/>
      <c r="R187" s="15"/>
      <c r="S187" s="15"/>
      <c r="T187" s="15"/>
      <c r="U187" s="48"/>
      <c r="V187" s="48"/>
      <c r="W187" s="19"/>
      <c r="X187" s="19"/>
      <c r="Y187" s="19"/>
      <c r="Z187" s="19"/>
      <c r="AA187" s="19"/>
      <c r="AB187" s="20"/>
      <c r="AC187" s="8"/>
      <c r="AD187" s="1042"/>
      <c r="AE187" s="991"/>
      <c r="AF187" s="806"/>
      <c r="AG187" s="49"/>
      <c r="AH187" s="15"/>
      <c r="AI187" s="15"/>
    </row>
    <row r="188" spans="1:35" s="646" customFormat="1">
      <c r="A188" s="572"/>
      <c r="B188" s="572"/>
      <c r="C188" s="572"/>
      <c r="D188" s="572"/>
      <c r="E188" s="572"/>
      <c r="F188" s="572"/>
      <c r="G188" s="572"/>
      <c r="H188" s="572"/>
      <c r="I188" s="572"/>
      <c r="J188" s="572"/>
      <c r="K188" s="572"/>
      <c r="L188" s="572"/>
      <c r="M188" s="572"/>
      <c r="N188" s="647"/>
      <c r="P188" s="15"/>
      <c r="Q188" s="697"/>
      <c r="R188" s="15"/>
      <c r="S188" s="15"/>
      <c r="T188" s="15"/>
      <c r="U188" s="48"/>
      <c r="V188" s="48"/>
      <c r="W188" s="19"/>
      <c r="X188" s="19"/>
      <c r="Y188" s="19"/>
      <c r="Z188" s="19"/>
      <c r="AA188" s="19"/>
      <c r="AB188" s="20"/>
      <c r="AC188" s="8"/>
      <c r="AD188" s="1042"/>
      <c r="AE188" s="991"/>
      <c r="AF188" s="806"/>
      <c r="AG188" s="49"/>
      <c r="AH188" s="15"/>
      <c r="AI188" s="15"/>
    </row>
    <row r="189" spans="1:35" s="646" customFormat="1">
      <c r="A189" s="572"/>
      <c r="B189" s="572"/>
      <c r="C189" s="572"/>
      <c r="D189" s="572"/>
      <c r="E189" s="572"/>
      <c r="F189" s="572"/>
      <c r="G189" s="572"/>
      <c r="H189" s="572"/>
      <c r="I189" s="572"/>
      <c r="J189" s="572"/>
      <c r="K189" s="572"/>
      <c r="L189" s="572"/>
      <c r="M189" s="572"/>
      <c r="N189" s="647"/>
      <c r="P189" s="15"/>
      <c r="Q189" s="697"/>
      <c r="R189" s="15"/>
      <c r="S189" s="15"/>
      <c r="T189" s="15"/>
      <c r="U189" s="48"/>
      <c r="V189" s="48"/>
      <c r="W189" s="19"/>
      <c r="X189" s="19"/>
      <c r="Y189" s="19"/>
      <c r="Z189" s="19"/>
      <c r="AA189" s="19"/>
      <c r="AB189" s="20"/>
      <c r="AC189" s="8"/>
      <c r="AD189" s="1042"/>
      <c r="AE189" s="991"/>
      <c r="AF189" s="806"/>
      <c r="AG189" s="49"/>
      <c r="AH189" s="15"/>
      <c r="AI189" s="15"/>
    </row>
    <row r="190" spans="1:35" s="646" customFormat="1">
      <c r="A190" s="572"/>
      <c r="B190" s="572"/>
      <c r="C190" s="572"/>
      <c r="D190" s="572"/>
      <c r="E190" s="572"/>
      <c r="F190" s="572"/>
      <c r="G190" s="572"/>
      <c r="H190" s="572"/>
      <c r="I190" s="572"/>
      <c r="J190" s="572"/>
      <c r="K190" s="572"/>
      <c r="L190" s="572"/>
      <c r="M190" s="572"/>
      <c r="N190" s="647"/>
      <c r="P190" s="15"/>
      <c r="Q190" s="697"/>
      <c r="R190" s="15"/>
      <c r="S190" s="15"/>
      <c r="T190" s="15"/>
      <c r="U190" s="48"/>
      <c r="V190" s="48"/>
      <c r="W190" s="19"/>
      <c r="X190" s="19"/>
      <c r="Y190" s="19"/>
      <c r="Z190" s="19"/>
      <c r="AA190" s="19"/>
      <c r="AB190" s="20"/>
      <c r="AC190" s="8"/>
      <c r="AD190" s="1042"/>
      <c r="AE190" s="991"/>
      <c r="AF190" s="806"/>
      <c r="AG190" s="49"/>
      <c r="AH190" s="15"/>
      <c r="AI190" s="15"/>
    </row>
    <row r="191" spans="1:35" s="646" customFormat="1">
      <c r="A191" s="572"/>
      <c r="B191" s="572"/>
      <c r="C191" s="572"/>
      <c r="D191" s="572"/>
      <c r="E191" s="572"/>
      <c r="F191" s="572"/>
      <c r="G191" s="572"/>
      <c r="H191" s="572"/>
      <c r="I191" s="572"/>
      <c r="J191" s="572"/>
      <c r="K191" s="572"/>
      <c r="L191" s="572"/>
      <c r="M191" s="572"/>
      <c r="N191" s="647"/>
      <c r="P191" s="15"/>
      <c r="Q191" s="697"/>
      <c r="R191" s="15"/>
      <c r="S191" s="15"/>
      <c r="T191" s="15"/>
      <c r="U191" s="48"/>
      <c r="V191" s="48"/>
      <c r="W191" s="19"/>
      <c r="X191" s="19"/>
      <c r="Y191" s="19"/>
      <c r="Z191" s="19"/>
      <c r="AA191" s="19"/>
      <c r="AB191" s="20"/>
      <c r="AC191" s="8"/>
      <c r="AD191" s="1042"/>
      <c r="AE191" s="991"/>
      <c r="AF191" s="806"/>
      <c r="AG191" s="49"/>
      <c r="AH191" s="15"/>
      <c r="AI191" s="15"/>
    </row>
    <row r="192" spans="1:35" s="646" customFormat="1">
      <c r="A192" s="572"/>
      <c r="B192" s="572"/>
      <c r="C192" s="572"/>
      <c r="D192" s="572"/>
      <c r="E192" s="572"/>
      <c r="F192" s="572"/>
      <c r="G192" s="572"/>
      <c r="H192" s="572"/>
      <c r="I192" s="572"/>
      <c r="J192" s="572"/>
      <c r="K192" s="572"/>
      <c r="L192" s="572"/>
      <c r="M192" s="572"/>
      <c r="N192" s="647"/>
      <c r="P192" s="15"/>
      <c r="Q192" s="697"/>
      <c r="R192" s="15"/>
      <c r="S192" s="15"/>
      <c r="T192" s="15"/>
      <c r="U192" s="48"/>
      <c r="V192" s="48"/>
      <c r="W192" s="19"/>
      <c r="X192" s="19"/>
      <c r="Y192" s="19"/>
      <c r="Z192" s="19"/>
      <c r="AA192" s="19"/>
      <c r="AB192" s="20"/>
      <c r="AC192" s="8"/>
      <c r="AD192" s="1042"/>
      <c r="AE192" s="991"/>
      <c r="AF192" s="806"/>
      <c r="AG192" s="49"/>
      <c r="AH192" s="15"/>
      <c r="AI192" s="15"/>
    </row>
    <row r="193" spans="1:35" s="646" customFormat="1">
      <c r="A193" s="572"/>
      <c r="B193" s="572"/>
      <c r="C193" s="572"/>
      <c r="D193" s="572"/>
      <c r="E193" s="572"/>
      <c r="F193" s="572"/>
      <c r="G193" s="572"/>
      <c r="H193" s="572"/>
      <c r="I193" s="572"/>
      <c r="J193" s="572"/>
      <c r="K193" s="572"/>
      <c r="L193" s="572"/>
      <c r="M193" s="572"/>
      <c r="N193" s="647"/>
      <c r="P193" s="15"/>
      <c r="Q193" s="697"/>
      <c r="R193" s="15"/>
      <c r="S193" s="15"/>
      <c r="T193" s="15"/>
      <c r="U193" s="48"/>
      <c r="V193" s="48"/>
      <c r="W193" s="19"/>
      <c r="X193" s="19"/>
      <c r="Y193" s="19"/>
      <c r="Z193" s="19"/>
      <c r="AA193" s="19"/>
      <c r="AB193" s="20"/>
      <c r="AC193" s="8"/>
      <c r="AD193" s="1042"/>
      <c r="AE193" s="991"/>
      <c r="AF193" s="806"/>
      <c r="AG193" s="49"/>
      <c r="AH193" s="15"/>
      <c r="AI193" s="15"/>
    </row>
    <row r="194" spans="1:35" s="646" customFormat="1">
      <c r="A194" s="572"/>
      <c r="B194" s="572"/>
      <c r="C194" s="572"/>
      <c r="D194" s="572"/>
      <c r="E194" s="572"/>
      <c r="F194" s="572"/>
      <c r="G194" s="572"/>
      <c r="H194" s="572"/>
      <c r="I194" s="572"/>
      <c r="J194" s="572"/>
      <c r="K194" s="572"/>
      <c r="L194" s="572"/>
      <c r="M194" s="572"/>
      <c r="N194" s="647"/>
      <c r="P194" s="15"/>
      <c r="Q194" s="697"/>
      <c r="R194" s="15"/>
      <c r="S194" s="15"/>
      <c r="T194" s="15"/>
      <c r="U194" s="48"/>
      <c r="V194" s="48"/>
      <c r="W194" s="19"/>
      <c r="X194" s="19"/>
      <c r="Y194" s="19"/>
      <c r="Z194" s="19"/>
      <c r="AA194" s="19"/>
      <c r="AB194" s="20"/>
      <c r="AC194" s="8"/>
      <c r="AD194" s="1042"/>
      <c r="AE194" s="991"/>
      <c r="AF194" s="806"/>
      <c r="AG194" s="49"/>
      <c r="AH194" s="15"/>
      <c r="AI194" s="15"/>
    </row>
    <row r="195" spans="1:35" s="646" customFormat="1">
      <c r="A195" s="572"/>
      <c r="B195" s="572"/>
      <c r="C195" s="572"/>
      <c r="D195" s="572"/>
      <c r="E195" s="572"/>
      <c r="F195" s="572"/>
      <c r="G195" s="572"/>
      <c r="H195" s="572"/>
      <c r="I195" s="572"/>
      <c r="J195" s="572"/>
      <c r="K195" s="572"/>
      <c r="L195" s="572"/>
      <c r="M195" s="572"/>
      <c r="N195" s="647"/>
      <c r="P195" s="15"/>
      <c r="Q195" s="697"/>
      <c r="R195" s="15"/>
      <c r="S195" s="15"/>
      <c r="T195" s="15"/>
      <c r="U195" s="48"/>
      <c r="V195" s="48"/>
      <c r="W195" s="19"/>
      <c r="X195" s="19"/>
      <c r="Y195" s="19"/>
      <c r="Z195" s="19"/>
      <c r="AA195" s="19"/>
      <c r="AB195" s="20"/>
      <c r="AC195" s="8"/>
      <c r="AD195" s="1042"/>
      <c r="AE195" s="991"/>
      <c r="AF195" s="806"/>
      <c r="AG195" s="49"/>
      <c r="AH195" s="15"/>
      <c r="AI195" s="15"/>
    </row>
    <row r="196" spans="1:35" s="646" customFormat="1">
      <c r="A196" s="572"/>
      <c r="B196" s="572"/>
      <c r="C196" s="572"/>
      <c r="D196" s="572"/>
      <c r="E196" s="572"/>
      <c r="F196" s="572"/>
      <c r="G196" s="572"/>
      <c r="H196" s="572"/>
      <c r="I196" s="572"/>
      <c r="J196" s="572"/>
      <c r="K196" s="572"/>
      <c r="L196" s="572"/>
      <c r="M196" s="572"/>
      <c r="N196" s="647"/>
      <c r="P196" s="15"/>
      <c r="Q196" s="697"/>
      <c r="R196" s="15"/>
      <c r="S196" s="15"/>
      <c r="T196" s="15"/>
      <c r="U196" s="48"/>
      <c r="V196" s="48"/>
      <c r="W196" s="19"/>
      <c r="X196" s="19"/>
      <c r="Y196" s="19"/>
      <c r="Z196" s="19"/>
      <c r="AA196" s="19"/>
      <c r="AB196" s="20"/>
      <c r="AC196" s="8"/>
      <c r="AD196" s="1042"/>
      <c r="AE196" s="991"/>
      <c r="AF196" s="806"/>
      <c r="AG196" s="49"/>
      <c r="AH196" s="15"/>
      <c r="AI196" s="15"/>
    </row>
    <row r="197" spans="1:35" s="646" customFormat="1">
      <c r="A197" s="572"/>
      <c r="B197" s="572"/>
      <c r="C197" s="572"/>
      <c r="D197" s="572"/>
      <c r="E197" s="572"/>
      <c r="F197" s="572"/>
      <c r="G197" s="572"/>
      <c r="H197" s="572"/>
      <c r="I197" s="572"/>
      <c r="J197" s="572"/>
      <c r="K197" s="572"/>
      <c r="L197" s="572"/>
      <c r="M197" s="572"/>
      <c r="N197" s="647"/>
      <c r="P197" s="15"/>
      <c r="Q197" s="697"/>
      <c r="R197" s="15"/>
      <c r="S197" s="15"/>
      <c r="T197" s="15"/>
      <c r="U197" s="48"/>
      <c r="V197" s="48"/>
      <c r="W197" s="19"/>
      <c r="X197" s="19"/>
      <c r="Y197" s="19"/>
      <c r="Z197" s="19"/>
      <c r="AA197" s="19"/>
      <c r="AB197" s="20"/>
      <c r="AC197" s="8"/>
      <c r="AD197" s="1042"/>
      <c r="AE197" s="991"/>
      <c r="AF197" s="806"/>
      <c r="AG197" s="49"/>
      <c r="AH197" s="15"/>
      <c r="AI197" s="15"/>
    </row>
    <row r="198" spans="1:35" s="646" customFormat="1">
      <c r="A198" s="572"/>
      <c r="B198" s="572"/>
      <c r="C198" s="572"/>
      <c r="D198" s="572"/>
      <c r="E198" s="572"/>
      <c r="F198" s="572"/>
      <c r="G198" s="572"/>
      <c r="H198" s="572"/>
      <c r="I198" s="572"/>
      <c r="J198" s="572"/>
      <c r="K198" s="572"/>
      <c r="L198" s="572"/>
      <c r="M198" s="572"/>
      <c r="N198" s="647"/>
      <c r="P198" s="15"/>
      <c r="Q198" s="697"/>
      <c r="R198" s="15"/>
      <c r="S198" s="15"/>
      <c r="T198" s="15"/>
      <c r="U198" s="48"/>
      <c r="V198" s="48"/>
      <c r="W198" s="19"/>
      <c r="X198" s="19"/>
      <c r="Y198" s="19"/>
      <c r="Z198" s="19"/>
      <c r="AA198" s="19"/>
      <c r="AB198" s="20"/>
      <c r="AC198" s="8"/>
      <c r="AD198" s="1042"/>
      <c r="AE198" s="991"/>
      <c r="AF198" s="806"/>
      <c r="AG198" s="49"/>
      <c r="AH198" s="15"/>
      <c r="AI198" s="15"/>
    </row>
    <row r="199" spans="1:35" s="646" customFormat="1">
      <c r="A199" s="572"/>
      <c r="B199" s="572"/>
      <c r="C199" s="572"/>
      <c r="D199" s="572"/>
      <c r="E199" s="572"/>
      <c r="F199" s="572"/>
      <c r="G199" s="572"/>
      <c r="H199" s="572"/>
      <c r="I199" s="572"/>
      <c r="J199" s="572"/>
      <c r="K199" s="572"/>
      <c r="L199" s="572"/>
      <c r="M199" s="572"/>
      <c r="N199" s="647"/>
      <c r="P199" s="15"/>
      <c r="Q199" s="697"/>
      <c r="R199" s="15"/>
      <c r="S199" s="15"/>
      <c r="T199" s="15"/>
      <c r="U199" s="48"/>
      <c r="V199" s="48"/>
      <c r="W199" s="19"/>
      <c r="X199" s="19"/>
      <c r="Y199" s="19"/>
      <c r="Z199" s="19"/>
      <c r="AA199" s="19"/>
      <c r="AB199" s="20"/>
      <c r="AC199" s="8"/>
      <c r="AD199" s="1042"/>
      <c r="AE199" s="991"/>
      <c r="AF199" s="806"/>
      <c r="AG199" s="49"/>
      <c r="AH199" s="15"/>
      <c r="AI199" s="15"/>
    </row>
    <row r="200" spans="1:35" s="646" customFormat="1">
      <c r="A200" s="572"/>
      <c r="B200" s="572"/>
      <c r="C200" s="572"/>
      <c r="D200" s="572"/>
      <c r="E200" s="572"/>
      <c r="F200" s="572"/>
      <c r="G200" s="572"/>
      <c r="H200" s="572"/>
      <c r="I200" s="572"/>
      <c r="J200" s="572"/>
      <c r="K200" s="572"/>
      <c r="L200" s="572"/>
      <c r="M200" s="572"/>
      <c r="N200" s="647"/>
      <c r="P200" s="15"/>
      <c r="Q200" s="697"/>
      <c r="R200" s="15"/>
      <c r="S200" s="15"/>
      <c r="T200" s="15"/>
      <c r="U200" s="48"/>
      <c r="V200" s="48"/>
      <c r="W200" s="19"/>
      <c r="X200" s="19"/>
      <c r="Y200" s="19"/>
      <c r="Z200" s="19"/>
      <c r="AA200" s="19"/>
      <c r="AB200" s="20"/>
      <c r="AC200" s="8"/>
      <c r="AD200" s="1042"/>
      <c r="AE200" s="991"/>
      <c r="AF200" s="806"/>
      <c r="AG200" s="49"/>
      <c r="AH200" s="15"/>
      <c r="AI200" s="15"/>
    </row>
    <row r="201" spans="1:35" s="646" customFormat="1">
      <c r="A201" s="572"/>
      <c r="B201" s="572"/>
      <c r="C201" s="572"/>
      <c r="D201" s="572"/>
      <c r="E201" s="572"/>
      <c r="F201" s="572"/>
      <c r="G201" s="572"/>
      <c r="H201" s="572"/>
      <c r="I201" s="572"/>
      <c r="J201" s="572"/>
      <c r="K201" s="572"/>
      <c r="L201" s="572"/>
      <c r="M201" s="572"/>
      <c r="N201" s="647"/>
      <c r="P201" s="15"/>
      <c r="Q201" s="697"/>
      <c r="R201" s="15"/>
      <c r="S201" s="15"/>
      <c r="T201" s="15"/>
      <c r="U201" s="48"/>
      <c r="V201" s="48"/>
      <c r="W201" s="19"/>
      <c r="X201" s="19"/>
      <c r="Y201" s="19"/>
      <c r="Z201" s="19"/>
      <c r="AA201" s="19"/>
      <c r="AB201" s="20"/>
      <c r="AC201" s="8"/>
      <c r="AD201" s="1042"/>
      <c r="AE201" s="991"/>
      <c r="AF201" s="806"/>
      <c r="AG201" s="49"/>
      <c r="AH201" s="15"/>
      <c r="AI201" s="15"/>
    </row>
    <row r="202" spans="1:35" s="646" customFormat="1">
      <c r="A202" s="572"/>
      <c r="B202" s="572"/>
      <c r="C202" s="572"/>
      <c r="D202" s="572"/>
      <c r="E202" s="572"/>
      <c r="F202" s="572"/>
      <c r="G202" s="572"/>
      <c r="H202" s="572"/>
      <c r="I202" s="572"/>
      <c r="J202" s="572"/>
      <c r="K202" s="572"/>
      <c r="L202" s="572"/>
      <c r="M202" s="572"/>
      <c r="N202" s="647"/>
      <c r="P202" s="15"/>
      <c r="Q202" s="697"/>
      <c r="R202" s="15"/>
      <c r="S202" s="15"/>
      <c r="T202" s="15"/>
      <c r="U202" s="48"/>
      <c r="V202" s="48"/>
      <c r="W202" s="19"/>
      <c r="X202" s="19"/>
      <c r="Y202" s="19"/>
      <c r="Z202" s="19"/>
      <c r="AA202" s="19"/>
      <c r="AB202" s="20"/>
      <c r="AC202" s="8"/>
      <c r="AD202" s="1042"/>
      <c r="AE202" s="991"/>
      <c r="AF202" s="806"/>
      <c r="AG202" s="49"/>
      <c r="AH202" s="15"/>
      <c r="AI202" s="15"/>
    </row>
    <row r="203" spans="1:35" s="646" customFormat="1">
      <c r="A203" s="572"/>
      <c r="B203" s="572"/>
      <c r="C203" s="572"/>
      <c r="D203" s="572"/>
      <c r="E203" s="572"/>
      <c r="F203" s="572"/>
      <c r="G203" s="572"/>
      <c r="H203" s="572"/>
      <c r="I203" s="572"/>
      <c r="J203" s="572"/>
      <c r="K203" s="572"/>
      <c r="L203" s="572"/>
      <c r="M203" s="572"/>
      <c r="N203" s="647"/>
      <c r="P203" s="15"/>
      <c r="Q203" s="697"/>
      <c r="R203" s="15"/>
      <c r="S203" s="15"/>
      <c r="T203" s="15"/>
      <c r="U203" s="48"/>
      <c r="V203" s="48"/>
      <c r="W203" s="19"/>
      <c r="X203" s="19"/>
      <c r="Y203" s="19"/>
      <c r="Z203" s="19"/>
      <c r="AA203" s="19"/>
      <c r="AB203" s="20"/>
      <c r="AC203" s="8"/>
      <c r="AD203" s="1042"/>
      <c r="AE203" s="991"/>
      <c r="AF203" s="806"/>
      <c r="AG203" s="49"/>
      <c r="AH203" s="15"/>
      <c r="AI203" s="15"/>
    </row>
  </sheetData>
  <autoFilter ref="A6:AI146"/>
  <mergeCells count="177">
    <mergeCell ref="P3:Q3"/>
    <mergeCell ref="U3:X3"/>
    <mergeCell ref="S4:S6"/>
    <mergeCell ref="T4:T6"/>
    <mergeCell ref="U4:X4"/>
    <mergeCell ref="AD4:AE4"/>
    <mergeCell ref="Q5:Q6"/>
    <mergeCell ref="U5:U6"/>
    <mergeCell ref="V5:V6"/>
    <mergeCell ref="W5:W6"/>
    <mergeCell ref="AE5:AE6"/>
    <mergeCell ref="AF5:AF6"/>
    <mergeCell ref="AG5:AG6"/>
    <mergeCell ref="P7:P9"/>
    <mergeCell ref="Q7:Q9"/>
    <mergeCell ref="S8:S9"/>
    <mergeCell ref="X5:X6"/>
    <mergeCell ref="Y5:Y6"/>
    <mergeCell ref="Z5:Z6"/>
    <mergeCell ref="AA5:AA6"/>
    <mergeCell ref="AB5:AC5"/>
    <mergeCell ref="AD5:AD6"/>
    <mergeCell ref="Y10:AA21"/>
    <mergeCell ref="AB10:AC10"/>
    <mergeCell ref="AD28:AD30"/>
    <mergeCell ref="AE28:AE30"/>
    <mergeCell ref="AG28:AG30"/>
    <mergeCell ref="T29:T30"/>
    <mergeCell ref="Q31:Q43"/>
    <mergeCell ref="W31:W32"/>
    <mergeCell ref="Y31:AA43"/>
    <mergeCell ref="T35:T36"/>
    <mergeCell ref="S37:S43"/>
    <mergeCell ref="U37:U38"/>
    <mergeCell ref="Q13:Q14"/>
    <mergeCell ref="T13:T14"/>
    <mergeCell ref="AB14:AC14"/>
    <mergeCell ref="Q24:Q30"/>
    <mergeCell ref="AB28:AC30"/>
    <mergeCell ref="AG24:AG27"/>
    <mergeCell ref="T25:T27"/>
    <mergeCell ref="AB25:AC25"/>
    <mergeCell ref="W26:W27"/>
    <mergeCell ref="AB26:AC27"/>
    <mergeCell ref="AD26:AD27"/>
    <mergeCell ref="AE26:AE27"/>
    <mergeCell ref="Y46:AA49"/>
    <mergeCell ref="AB47:AC47"/>
    <mergeCell ref="S48:S49"/>
    <mergeCell ref="AB49:AC49"/>
    <mergeCell ref="Q50:Q52"/>
    <mergeCell ref="R50:R51"/>
    <mergeCell ref="AB50:AB51"/>
    <mergeCell ref="AB52:AC52"/>
    <mergeCell ref="V37:V38"/>
    <mergeCell ref="W37:W38"/>
    <mergeCell ref="X37:X38"/>
    <mergeCell ref="T39:T40"/>
    <mergeCell ref="T41:T42"/>
    <mergeCell ref="AB45:AC45"/>
    <mergeCell ref="T62:T63"/>
    <mergeCell ref="X62:X63"/>
    <mergeCell ref="AB62:AC62"/>
    <mergeCell ref="S53:S55"/>
    <mergeCell ref="Y53:AA55"/>
    <mergeCell ref="AB53:AC53"/>
    <mergeCell ref="AB54:AC54"/>
    <mergeCell ref="AB55:AC55"/>
    <mergeCell ref="Q56:Q57"/>
    <mergeCell ref="AB56:AC57"/>
    <mergeCell ref="AG64:AG66"/>
    <mergeCell ref="U65:U66"/>
    <mergeCell ref="V65:V66"/>
    <mergeCell ref="W65:W66"/>
    <mergeCell ref="X65:X66"/>
    <mergeCell ref="Y65:AA66"/>
    <mergeCell ref="AD56:AD57"/>
    <mergeCell ref="AE56:AE57"/>
    <mergeCell ref="Y58:AA63"/>
    <mergeCell ref="AB58:AC58"/>
    <mergeCell ref="AB60:AC60"/>
    <mergeCell ref="R67:R72"/>
    <mergeCell ref="AB68:AC68"/>
    <mergeCell ref="T69:T70"/>
    <mergeCell ref="U69:U72"/>
    <mergeCell ref="V69:V72"/>
    <mergeCell ref="Y69:AA74"/>
    <mergeCell ref="T71:T72"/>
    <mergeCell ref="AB71:AC71"/>
    <mergeCell ref="AB74:AC74"/>
    <mergeCell ref="AD83:AD84"/>
    <mergeCell ref="AE83:AE84"/>
    <mergeCell ref="S85:S86"/>
    <mergeCell ref="AB85:AC85"/>
    <mergeCell ref="AB86:AC86"/>
    <mergeCell ref="S88:S89"/>
    <mergeCell ref="AB90:AC90"/>
    <mergeCell ref="AB91:AC92"/>
    <mergeCell ref="P75:P76"/>
    <mergeCell ref="AB77:AC77"/>
    <mergeCell ref="AB78:AC78"/>
    <mergeCell ref="Q79:Q84"/>
    <mergeCell ref="S80:S81"/>
    <mergeCell ref="AB80:AB81"/>
    <mergeCell ref="AB82:AC82"/>
    <mergeCell ref="S83:S84"/>
    <mergeCell ref="AB83:AC84"/>
    <mergeCell ref="Q97:Q101"/>
    <mergeCell ref="R97:R99"/>
    <mergeCell ref="T97:T99"/>
    <mergeCell ref="S98:S99"/>
    <mergeCell ref="AD91:AD92"/>
    <mergeCell ref="AE91:AE92"/>
    <mergeCell ref="Q91:Q92"/>
    <mergeCell ref="S91:S92"/>
    <mergeCell ref="U91:U92"/>
    <mergeCell ref="V91:V92"/>
    <mergeCell ref="W91:W92"/>
    <mergeCell ref="X91:X92"/>
    <mergeCell ref="AB102:AC102"/>
    <mergeCell ref="AB104:AC104"/>
    <mergeCell ref="AB105:AC105"/>
    <mergeCell ref="AB106:AC106"/>
    <mergeCell ref="AB107:AC107"/>
    <mergeCell ref="S109:S110"/>
    <mergeCell ref="T109:T111"/>
    <mergeCell ref="U109:U110"/>
    <mergeCell ref="V109:V110"/>
    <mergeCell ref="X109:X110"/>
    <mergeCell ref="AG118:AG121"/>
    <mergeCell ref="AB119:AC119"/>
    <mergeCell ref="W120:W121"/>
    <mergeCell ref="AB120:AC121"/>
    <mergeCell ref="AG109:AG111"/>
    <mergeCell ref="U111:X111"/>
    <mergeCell ref="S112:S113"/>
    <mergeCell ref="T112:T114"/>
    <mergeCell ref="U112:U113"/>
    <mergeCell ref="V112:V113"/>
    <mergeCell ref="X112:X113"/>
    <mergeCell ref="AG112:AG114"/>
    <mergeCell ref="U114:X114"/>
    <mergeCell ref="T133:T134"/>
    <mergeCell ref="AB122:AC122"/>
    <mergeCell ref="Q123:Q125"/>
    <mergeCell ref="AB124:AC125"/>
    <mergeCell ref="AD124:AD125"/>
    <mergeCell ref="AE124:AE125"/>
    <mergeCell ref="S128:S131"/>
    <mergeCell ref="AD115:AE115"/>
    <mergeCell ref="P116:P117"/>
    <mergeCell ref="Q118:Q121"/>
    <mergeCell ref="R118:R121"/>
    <mergeCell ref="AG97:AG99"/>
    <mergeCell ref="Q145:Q146"/>
    <mergeCell ref="AB145:AC145"/>
    <mergeCell ref="AB146:AC146"/>
    <mergeCell ref="T79:T81"/>
    <mergeCell ref="AC80:AC81"/>
    <mergeCell ref="T82:T84"/>
    <mergeCell ref="Q141:Q143"/>
    <mergeCell ref="S141:S143"/>
    <mergeCell ref="T141:T143"/>
    <mergeCell ref="AB141:AC141"/>
    <mergeCell ref="AB143:AC143"/>
    <mergeCell ref="AD144:AE144"/>
    <mergeCell ref="Q135:Q137"/>
    <mergeCell ref="S135:S137"/>
    <mergeCell ref="T135:T137"/>
    <mergeCell ref="Q138:Q139"/>
    <mergeCell ref="S138:S140"/>
    <mergeCell ref="T138:T140"/>
    <mergeCell ref="AF128:AF131"/>
    <mergeCell ref="Q129:Q131"/>
    <mergeCell ref="AB129:AC129"/>
    <mergeCell ref="AB131:AC131"/>
    <mergeCell ref="S133:S134"/>
  </mergeCells>
  <phoneticPr fontId="1"/>
  <hyperlinks>
    <hyperlink ref="R29" r:id="rId1" location="teigi"/>
    <hyperlink ref="R39" r:id="rId2" location="teigi"/>
    <hyperlink ref="R45" r:id="rId3" location="teigi"/>
  </hyperlinks>
  <printOptions horizontalCentered="1"/>
  <pageMargins left="0.19685039370078741" right="0.19685039370078741" top="0.39370078740157483" bottom="0.19685039370078741" header="0.19685039370078741" footer="0.51181102362204722"/>
  <pageSetup paperSize="8" scale="24" fitToHeight="3" orientation="landscape" r:id="rId4"/>
  <headerFooter alignWithMargins="0"/>
  <rowBreaks count="2" manualBreakCount="2">
    <brk id="49" min="13" max="32" man="1"/>
    <brk id="100" min="13"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116"/>
  <sheetViews>
    <sheetView showGridLines="0" view="pageBreakPreview" topLeftCell="F16" zoomScale="40" zoomScaleNormal="53" zoomScaleSheetLayoutView="40" workbookViewId="0">
      <selection activeCell="J15" sqref="J15"/>
    </sheetView>
  </sheetViews>
  <sheetFormatPr defaultRowHeight="12" outlineLevelCol="1"/>
  <cols>
    <col min="1" max="4" width="9" style="15" hidden="1" customWidth="1" outlineLevel="1"/>
    <col min="5" max="5" width="35.375" style="15" hidden="1" customWidth="1" outlineLevel="1"/>
    <col min="6" max="6" width="54.375" style="15" customWidth="1" collapsed="1"/>
    <col min="7" max="7" width="53" style="15" customWidth="1"/>
    <col min="8" max="8" width="42.125" style="47" hidden="1" customWidth="1" outlineLevel="1"/>
    <col min="9" max="9" width="56.875" style="15" customWidth="1" collapsed="1"/>
    <col min="10" max="10" width="33.125" style="15" customWidth="1"/>
    <col min="11" max="12" width="26.625" style="48" customWidth="1"/>
    <col min="13" max="13" width="32" style="19" customWidth="1"/>
    <col min="14" max="14" width="36.125" style="19" customWidth="1"/>
    <col min="15" max="16" width="30.875" style="19" customWidth="1"/>
    <col min="17" max="17" width="26" style="19" customWidth="1"/>
    <col min="18" max="18" width="15.125" style="20" customWidth="1"/>
    <col min="19" max="20" width="18.5" style="8" customWidth="1"/>
    <col min="21" max="21" width="18" style="8" customWidth="1"/>
    <col min="22" max="22" width="15.125" style="20" hidden="1" customWidth="1" outlineLevel="1"/>
    <col min="23" max="24" width="18.5" style="8" hidden="1" customWidth="1" outlineLevel="1"/>
    <col min="25" max="25" width="18" style="8" hidden="1" customWidth="1" outlineLevel="1"/>
    <col min="26" max="27" width="15.125" style="8" hidden="1" customWidth="1" outlineLevel="1"/>
    <col min="28" max="28" width="121.875" style="49" customWidth="1" collapsed="1"/>
    <col min="29" max="29" width="15.5" style="15" customWidth="1"/>
    <col min="30" max="266" width="9" style="15"/>
    <col min="267" max="267" width="1.875" style="15" customWidth="1"/>
    <col min="268" max="268" width="29.875" style="15" customWidth="1"/>
    <col min="269" max="269" width="18.25" style="15" customWidth="1"/>
    <col min="270" max="270" width="0" style="15" hidden="1" customWidth="1"/>
    <col min="271" max="271" width="24.375" style="15" bestFit="1" customWidth="1"/>
    <col min="272" max="272" width="22.875" style="15" bestFit="1" customWidth="1"/>
    <col min="273" max="273" width="16.75" style="15" customWidth="1"/>
    <col min="274" max="274" width="16.125" style="15" customWidth="1"/>
    <col min="275" max="275" width="17.75" style="15" customWidth="1"/>
    <col min="276" max="279" width="16.125" style="15" customWidth="1"/>
    <col min="280" max="280" width="15.125" style="15" customWidth="1"/>
    <col min="281" max="281" width="16.25" style="15" customWidth="1"/>
    <col min="282" max="283" width="15.125" style="15" customWidth="1"/>
    <col min="284" max="284" width="99.25" style="15" customWidth="1"/>
    <col min="285" max="522" width="9" style="15"/>
    <col min="523" max="523" width="1.875" style="15" customWidth="1"/>
    <col min="524" max="524" width="29.875" style="15" customWidth="1"/>
    <col min="525" max="525" width="18.25" style="15" customWidth="1"/>
    <col min="526" max="526" width="0" style="15" hidden="1" customWidth="1"/>
    <col min="527" max="527" width="24.375" style="15" bestFit="1" customWidth="1"/>
    <col min="528" max="528" width="22.875" style="15" bestFit="1" customWidth="1"/>
    <col min="529" max="529" width="16.75" style="15" customWidth="1"/>
    <col min="530" max="530" width="16.125" style="15" customWidth="1"/>
    <col min="531" max="531" width="17.75" style="15" customWidth="1"/>
    <col min="532" max="535" width="16.125" style="15" customWidth="1"/>
    <col min="536" max="536" width="15.125" style="15" customWidth="1"/>
    <col min="537" max="537" width="16.25" style="15" customWidth="1"/>
    <col min="538" max="539" width="15.125" style="15" customWidth="1"/>
    <col min="540" max="540" width="99.25" style="15" customWidth="1"/>
    <col min="541" max="778" width="9" style="15"/>
    <col min="779" max="779" width="1.875" style="15" customWidth="1"/>
    <col min="780" max="780" width="29.875" style="15" customWidth="1"/>
    <col min="781" max="781" width="18.25" style="15" customWidth="1"/>
    <col min="782" max="782" width="0" style="15" hidden="1" customWidth="1"/>
    <col min="783" max="783" width="24.375" style="15" bestFit="1" customWidth="1"/>
    <col min="784" max="784" width="22.875" style="15" bestFit="1" customWidth="1"/>
    <col min="785" max="785" width="16.75" style="15" customWidth="1"/>
    <col min="786" max="786" width="16.125" style="15" customWidth="1"/>
    <col min="787" max="787" width="17.75" style="15" customWidth="1"/>
    <col min="788" max="791" width="16.125" style="15" customWidth="1"/>
    <col min="792" max="792" width="15.125" style="15" customWidth="1"/>
    <col min="793" max="793" width="16.25" style="15" customWidth="1"/>
    <col min="794" max="795" width="15.125" style="15" customWidth="1"/>
    <col min="796" max="796" width="99.25" style="15" customWidth="1"/>
    <col min="797" max="1034" width="9" style="15"/>
    <col min="1035" max="1035" width="1.875" style="15" customWidth="1"/>
    <col min="1036" max="1036" width="29.875" style="15" customWidth="1"/>
    <col min="1037" max="1037" width="18.25" style="15" customWidth="1"/>
    <col min="1038" max="1038" width="0" style="15" hidden="1" customWidth="1"/>
    <col min="1039" max="1039" width="24.375" style="15" bestFit="1" customWidth="1"/>
    <col min="1040" max="1040" width="22.875" style="15" bestFit="1" customWidth="1"/>
    <col min="1041" max="1041" width="16.75" style="15" customWidth="1"/>
    <col min="1042" max="1042" width="16.125" style="15" customWidth="1"/>
    <col min="1043" max="1043" width="17.75" style="15" customWidth="1"/>
    <col min="1044" max="1047" width="16.125" style="15" customWidth="1"/>
    <col min="1048" max="1048" width="15.125" style="15" customWidth="1"/>
    <col min="1049" max="1049" width="16.25" style="15" customWidth="1"/>
    <col min="1050" max="1051" width="15.125" style="15" customWidth="1"/>
    <col min="1052" max="1052" width="99.25" style="15" customWidth="1"/>
    <col min="1053" max="1290" width="9" style="15"/>
    <col min="1291" max="1291" width="1.875" style="15" customWidth="1"/>
    <col min="1292" max="1292" width="29.875" style="15" customWidth="1"/>
    <col min="1293" max="1293" width="18.25" style="15" customWidth="1"/>
    <col min="1294" max="1294" width="0" style="15" hidden="1" customWidth="1"/>
    <col min="1295" max="1295" width="24.375" style="15" bestFit="1" customWidth="1"/>
    <col min="1296" max="1296" width="22.875" style="15" bestFit="1" customWidth="1"/>
    <col min="1297" max="1297" width="16.75" style="15" customWidth="1"/>
    <col min="1298" max="1298" width="16.125" style="15" customWidth="1"/>
    <col min="1299" max="1299" width="17.75" style="15" customWidth="1"/>
    <col min="1300" max="1303" width="16.125" style="15" customWidth="1"/>
    <col min="1304" max="1304" width="15.125" style="15" customWidth="1"/>
    <col min="1305" max="1305" width="16.25" style="15" customWidth="1"/>
    <col min="1306" max="1307" width="15.125" style="15" customWidth="1"/>
    <col min="1308" max="1308" width="99.25" style="15" customWidth="1"/>
    <col min="1309" max="1546" width="9" style="15"/>
    <col min="1547" max="1547" width="1.875" style="15" customWidth="1"/>
    <col min="1548" max="1548" width="29.875" style="15" customWidth="1"/>
    <col min="1549" max="1549" width="18.25" style="15" customWidth="1"/>
    <col min="1550" max="1550" width="0" style="15" hidden="1" customWidth="1"/>
    <col min="1551" max="1551" width="24.375" style="15" bestFit="1" customWidth="1"/>
    <col min="1552" max="1552" width="22.875" style="15" bestFit="1" customWidth="1"/>
    <col min="1553" max="1553" width="16.75" style="15" customWidth="1"/>
    <col min="1554" max="1554" width="16.125" style="15" customWidth="1"/>
    <col min="1555" max="1555" width="17.75" style="15" customWidth="1"/>
    <col min="1556" max="1559" width="16.125" style="15" customWidth="1"/>
    <col min="1560" max="1560" width="15.125" style="15" customWidth="1"/>
    <col min="1561" max="1561" width="16.25" style="15" customWidth="1"/>
    <col min="1562" max="1563" width="15.125" style="15" customWidth="1"/>
    <col min="1564" max="1564" width="99.25" style="15" customWidth="1"/>
    <col min="1565" max="1802" width="9" style="15"/>
    <col min="1803" max="1803" width="1.875" style="15" customWidth="1"/>
    <col min="1804" max="1804" width="29.875" style="15" customWidth="1"/>
    <col min="1805" max="1805" width="18.25" style="15" customWidth="1"/>
    <col min="1806" max="1806" width="0" style="15" hidden="1" customWidth="1"/>
    <col min="1807" max="1807" width="24.375" style="15" bestFit="1" customWidth="1"/>
    <col min="1808" max="1808" width="22.875" style="15" bestFit="1" customWidth="1"/>
    <col min="1809" max="1809" width="16.75" style="15" customWidth="1"/>
    <col min="1810" max="1810" width="16.125" style="15" customWidth="1"/>
    <col min="1811" max="1811" width="17.75" style="15" customWidth="1"/>
    <col min="1812" max="1815" width="16.125" style="15" customWidth="1"/>
    <col min="1816" max="1816" width="15.125" style="15" customWidth="1"/>
    <col min="1817" max="1817" width="16.25" style="15" customWidth="1"/>
    <col min="1818" max="1819" width="15.125" style="15" customWidth="1"/>
    <col min="1820" max="1820" width="99.25" style="15" customWidth="1"/>
    <col min="1821" max="2058" width="9" style="15"/>
    <col min="2059" max="2059" width="1.875" style="15" customWidth="1"/>
    <col min="2060" max="2060" width="29.875" style="15" customWidth="1"/>
    <col min="2061" max="2061" width="18.25" style="15" customWidth="1"/>
    <col min="2062" max="2062" width="0" style="15" hidden="1" customWidth="1"/>
    <col min="2063" max="2063" width="24.375" style="15" bestFit="1" customWidth="1"/>
    <col min="2064" max="2064" width="22.875" style="15" bestFit="1" customWidth="1"/>
    <col min="2065" max="2065" width="16.75" style="15" customWidth="1"/>
    <col min="2066" max="2066" width="16.125" style="15" customWidth="1"/>
    <col min="2067" max="2067" width="17.75" style="15" customWidth="1"/>
    <col min="2068" max="2071" width="16.125" style="15" customWidth="1"/>
    <col min="2072" max="2072" width="15.125" style="15" customWidth="1"/>
    <col min="2073" max="2073" width="16.25" style="15" customWidth="1"/>
    <col min="2074" max="2075" width="15.125" style="15" customWidth="1"/>
    <col min="2076" max="2076" width="99.25" style="15" customWidth="1"/>
    <col min="2077" max="2314" width="9" style="15"/>
    <col min="2315" max="2315" width="1.875" style="15" customWidth="1"/>
    <col min="2316" max="2316" width="29.875" style="15" customWidth="1"/>
    <col min="2317" max="2317" width="18.25" style="15" customWidth="1"/>
    <col min="2318" max="2318" width="0" style="15" hidden="1" customWidth="1"/>
    <col min="2319" max="2319" width="24.375" style="15" bestFit="1" customWidth="1"/>
    <col min="2320" max="2320" width="22.875" style="15" bestFit="1" customWidth="1"/>
    <col min="2321" max="2321" width="16.75" style="15" customWidth="1"/>
    <col min="2322" max="2322" width="16.125" style="15" customWidth="1"/>
    <col min="2323" max="2323" width="17.75" style="15" customWidth="1"/>
    <col min="2324" max="2327" width="16.125" style="15" customWidth="1"/>
    <col min="2328" max="2328" width="15.125" style="15" customWidth="1"/>
    <col min="2329" max="2329" width="16.25" style="15" customWidth="1"/>
    <col min="2330" max="2331" width="15.125" style="15" customWidth="1"/>
    <col min="2332" max="2332" width="99.25" style="15" customWidth="1"/>
    <col min="2333" max="2570" width="9" style="15"/>
    <col min="2571" max="2571" width="1.875" style="15" customWidth="1"/>
    <col min="2572" max="2572" width="29.875" style="15" customWidth="1"/>
    <col min="2573" max="2573" width="18.25" style="15" customWidth="1"/>
    <col min="2574" max="2574" width="0" style="15" hidden="1" customWidth="1"/>
    <col min="2575" max="2575" width="24.375" style="15" bestFit="1" customWidth="1"/>
    <col min="2576" max="2576" width="22.875" style="15" bestFit="1" customWidth="1"/>
    <col min="2577" max="2577" width="16.75" style="15" customWidth="1"/>
    <col min="2578" max="2578" width="16.125" style="15" customWidth="1"/>
    <col min="2579" max="2579" width="17.75" style="15" customWidth="1"/>
    <col min="2580" max="2583" width="16.125" style="15" customWidth="1"/>
    <col min="2584" max="2584" width="15.125" style="15" customWidth="1"/>
    <col min="2585" max="2585" width="16.25" style="15" customWidth="1"/>
    <col min="2586" max="2587" width="15.125" style="15" customWidth="1"/>
    <col min="2588" max="2588" width="99.25" style="15" customWidth="1"/>
    <col min="2589" max="2826" width="9" style="15"/>
    <col min="2827" max="2827" width="1.875" style="15" customWidth="1"/>
    <col min="2828" max="2828" width="29.875" style="15" customWidth="1"/>
    <col min="2829" max="2829" width="18.25" style="15" customWidth="1"/>
    <col min="2830" max="2830" width="0" style="15" hidden="1" customWidth="1"/>
    <col min="2831" max="2831" width="24.375" style="15" bestFit="1" customWidth="1"/>
    <col min="2832" max="2832" width="22.875" style="15" bestFit="1" customWidth="1"/>
    <col min="2833" max="2833" width="16.75" style="15" customWidth="1"/>
    <col min="2834" max="2834" width="16.125" style="15" customWidth="1"/>
    <col min="2835" max="2835" width="17.75" style="15" customWidth="1"/>
    <col min="2836" max="2839" width="16.125" style="15" customWidth="1"/>
    <col min="2840" max="2840" width="15.125" style="15" customWidth="1"/>
    <col min="2841" max="2841" width="16.25" style="15" customWidth="1"/>
    <col min="2842" max="2843" width="15.125" style="15" customWidth="1"/>
    <col min="2844" max="2844" width="99.25" style="15" customWidth="1"/>
    <col min="2845" max="3082" width="9" style="15"/>
    <col min="3083" max="3083" width="1.875" style="15" customWidth="1"/>
    <col min="3084" max="3084" width="29.875" style="15" customWidth="1"/>
    <col min="3085" max="3085" width="18.25" style="15" customWidth="1"/>
    <col min="3086" max="3086" width="0" style="15" hidden="1" customWidth="1"/>
    <col min="3087" max="3087" width="24.375" style="15" bestFit="1" customWidth="1"/>
    <col min="3088" max="3088" width="22.875" style="15" bestFit="1" customWidth="1"/>
    <col min="3089" max="3089" width="16.75" style="15" customWidth="1"/>
    <col min="3090" max="3090" width="16.125" style="15" customWidth="1"/>
    <col min="3091" max="3091" width="17.75" style="15" customWidth="1"/>
    <col min="3092" max="3095" width="16.125" style="15" customWidth="1"/>
    <col min="3096" max="3096" width="15.125" style="15" customWidth="1"/>
    <col min="3097" max="3097" width="16.25" style="15" customWidth="1"/>
    <col min="3098" max="3099" width="15.125" style="15" customWidth="1"/>
    <col min="3100" max="3100" width="99.25" style="15" customWidth="1"/>
    <col min="3101" max="3338" width="9" style="15"/>
    <col min="3339" max="3339" width="1.875" style="15" customWidth="1"/>
    <col min="3340" max="3340" width="29.875" style="15" customWidth="1"/>
    <col min="3341" max="3341" width="18.25" style="15" customWidth="1"/>
    <col min="3342" max="3342" width="0" style="15" hidden="1" customWidth="1"/>
    <col min="3343" max="3343" width="24.375" style="15" bestFit="1" customWidth="1"/>
    <col min="3344" max="3344" width="22.875" style="15" bestFit="1" customWidth="1"/>
    <col min="3345" max="3345" width="16.75" style="15" customWidth="1"/>
    <col min="3346" max="3346" width="16.125" style="15" customWidth="1"/>
    <col min="3347" max="3347" width="17.75" style="15" customWidth="1"/>
    <col min="3348" max="3351" width="16.125" style="15" customWidth="1"/>
    <col min="3352" max="3352" width="15.125" style="15" customWidth="1"/>
    <col min="3353" max="3353" width="16.25" style="15" customWidth="1"/>
    <col min="3354" max="3355" width="15.125" style="15" customWidth="1"/>
    <col min="3356" max="3356" width="99.25" style="15" customWidth="1"/>
    <col min="3357" max="3594" width="9" style="15"/>
    <col min="3595" max="3595" width="1.875" style="15" customWidth="1"/>
    <col min="3596" max="3596" width="29.875" style="15" customWidth="1"/>
    <col min="3597" max="3597" width="18.25" style="15" customWidth="1"/>
    <col min="3598" max="3598" width="0" style="15" hidden="1" customWidth="1"/>
    <col min="3599" max="3599" width="24.375" style="15" bestFit="1" customWidth="1"/>
    <col min="3600" max="3600" width="22.875" style="15" bestFit="1" customWidth="1"/>
    <col min="3601" max="3601" width="16.75" style="15" customWidth="1"/>
    <col min="3602" max="3602" width="16.125" style="15" customWidth="1"/>
    <col min="3603" max="3603" width="17.75" style="15" customWidth="1"/>
    <col min="3604" max="3607" width="16.125" style="15" customWidth="1"/>
    <col min="3608" max="3608" width="15.125" style="15" customWidth="1"/>
    <col min="3609" max="3609" width="16.25" style="15" customWidth="1"/>
    <col min="3610" max="3611" width="15.125" style="15" customWidth="1"/>
    <col min="3612" max="3612" width="99.25" style="15" customWidth="1"/>
    <col min="3613" max="3850" width="9" style="15"/>
    <col min="3851" max="3851" width="1.875" style="15" customWidth="1"/>
    <col min="3852" max="3852" width="29.875" style="15" customWidth="1"/>
    <col min="3853" max="3853" width="18.25" style="15" customWidth="1"/>
    <col min="3854" max="3854" width="0" style="15" hidden="1" customWidth="1"/>
    <col min="3855" max="3855" width="24.375" style="15" bestFit="1" customWidth="1"/>
    <col min="3856" max="3856" width="22.875" style="15" bestFit="1" customWidth="1"/>
    <col min="3857" max="3857" width="16.75" style="15" customWidth="1"/>
    <col min="3858" max="3858" width="16.125" style="15" customWidth="1"/>
    <col min="3859" max="3859" width="17.75" style="15" customWidth="1"/>
    <col min="3860" max="3863" width="16.125" style="15" customWidth="1"/>
    <col min="3864" max="3864" width="15.125" style="15" customWidth="1"/>
    <col min="3865" max="3865" width="16.25" style="15" customWidth="1"/>
    <col min="3866" max="3867" width="15.125" style="15" customWidth="1"/>
    <col min="3868" max="3868" width="99.25" style="15" customWidth="1"/>
    <col min="3869" max="4106" width="9" style="15"/>
    <col min="4107" max="4107" width="1.875" style="15" customWidth="1"/>
    <col min="4108" max="4108" width="29.875" style="15" customWidth="1"/>
    <col min="4109" max="4109" width="18.25" style="15" customWidth="1"/>
    <col min="4110" max="4110" width="0" style="15" hidden="1" customWidth="1"/>
    <col min="4111" max="4111" width="24.375" style="15" bestFit="1" customWidth="1"/>
    <col min="4112" max="4112" width="22.875" style="15" bestFit="1" customWidth="1"/>
    <col min="4113" max="4113" width="16.75" style="15" customWidth="1"/>
    <col min="4114" max="4114" width="16.125" style="15" customWidth="1"/>
    <col min="4115" max="4115" width="17.75" style="15" customWidth="1"/>
    <col min="4116" max="4119" width="16.125" style="15" customWidth="1"/>
    <col min="4120" max="4120" width="15.125" style="15" customWidth="1"/>
    <col min="4121" max="4121" width="16.25" style="15" customWidth="1"/>
    <col min="4122" max="4123" width="15.125" style="15" customWidth="1"/>
    <col min="4124" max="4124" width="99.25" style="15" customWidth="1"/>
    <col min="4125" max="4362" width="9" style="15"/>
    <col min="4363" max="4363" width="1.875" style="15" customWidth="1"/>
    <col min="4364" max="4364" width="29.875" style="15" customWidth="1"/>
    <col min="4365" max="4365" width="18.25" style="15" customWidth="1"/>
    <col min="4366" max="4366" width="0" style="15" hidden="1" customWidth="1"/>
    <col min="4367" max="4367" width="24.375" style="15" bestFit="1" customWidth="1"/>
    <col min="4368" max="4368" width="22.875" style="15" bestFit="1" customWidth="1"/>
    <col min="4369" max="4369" width="16.75" style="15" customWidth="1"/>
    <col min="4370" max="4370" width="16.125" style="15" customWidth="1"/>
    <col min="4371" max="4371" width="17.75" style="15" customWidth="1"/>
    <col min="4372" max="4375" width="16.125" style="15" customWidth="1"/>
    <col min="4376" max="4376" width="15.125" style="15" customWidth="1"/>
    <col min="4377" max="4377" width="16.25" style="15" customWidth="1"/>
    <col min="4378" max="4379" width="15.125" style="15" customWidth="1"/>
    <col min="4380" max="4380" width="99.25" style="15" customWidth="1"/>
    <col min="4381" max="4618" width="9" style="15"/>
    <col min="4619" max="4619" width="1.875" style="15" customWidth="1"/>
    <col min="4620" max="4620" width="29.875" style="15" customWidth="1"/>
    <col min="4621" max="4621" width="18.25" style="15" customWidth="1"/>
    <col min="4622" max="4622" width="0" style="15" hidden="1" customWidth="1"/>
    <col min="4623" max="4623" width="24.375" style="15" bestFit="1" customWidth="1"/>
    <col min="4624" max="4624" width="22.875" style="15" bestFit="1" customWidth="1"/>
    <col min="4625" max="4625" width="16.75" style="15" customWidth="1"/>
    <col min="4626" max="4626" width="16.125" style="15" customWidth="1"/>
    <col min="4627" max="4627" width="17.75" style="15" customWidth="1"/>
    <col min="4628" max="4631" width="16.125" style="15" customWidth="1"/>
    <col min="4632" max="4632" width="15.125" style="15" customWidth="1"/>
    <col min="4633" max="4633" width="16.25" style="15" customWidth="1"/>
    <col min="4634" max="4635" width="15.125" style="15" customWidth="1"/>
    <col min="4636" max="4636" width="99.25" style="15" customWidth="1"/>
    <col min="4637" max="4874" width="9" style="15"/>
    <col min="4875" max="4875" width="1.875" style="15" customWidth="1"/>
    <col min="4876" max="4876" width="29.875" style="15" customWidth="1"/>
    <col min="4877" max="4877" width="18.25" style="15" customWidth="1"/>
    <col min="4878" max="4878" width="0" style="15" hidden="1" customWidth="1"/>
    <col min="4879" max="4879" width="24.375" style="15" bestFit="1" customWidth="1"/>
    <col min="4880" max="4880" width="22.875" style="15" bestFit="1" customWidth="1"/>
    <col min="4881" max="4881" width="16.75" style="15" customWidth="1"/>
    <col min="4882" max="4882" width="16.125" style="15" customWidth="1"/>
    <col min="4883" max="4883" width="17.75" style="15" customWidth="1"/>
    <col min="4884" max="4887" width="16.125" style="15" customWidth="1"/>
    <col min="4888" max="4888" width="15.125" style="15" customWidth="1"/>
    <col min="4889" max="4889" width="16.25" style="15" customWidth="1"/>
    <col min="4890" max="4891" width="15.125" style="15" customWidth="1"/>
    <col min="4892" max="4892" width="99.25" style="15" customWidth="1"/>
    <col min="4893" max="5130" width="9" style="15"/>
    <col min="5131" max="5131" width="1.875" style="15" customWidth="1"/>
    <col min="5132" max="5132" width="29.875" style="15" customWidth="1"/>
    <col min="5133" max="5133" width="18.25" style="15" customWidth="1"/>
    <col min="5134" max="5134" width="0" style="15" hidden="1" customWidth="1"/>
    <col min="5135" max="5135" width="24.375" style="15" bestFit="1" customWidth="1"/>
    <col min="5136" max="5136" width="22.875" style="15" bestFit="1" customWidth="1"/>
    <col min="5137" max="5137" width="16.75" style="15" customWidth="1"/>
    <col min="5138" max="5138" width="16.125" style="15" customWidth="1"/>
    <col min="5139" max="5139" width="17.75" style="15" customWidth="1"/>
    <col min="5140" max="5143" width="16.125" style="15" customWidth="1"/>
    <col min="5144" max="5144" width="15.125" style="15" customWidth="1"/>
    <col min="5145" max="5145" width="16.25" style="15" customWidth="1"/>
    <col min="5146" max="5147" width="15.125" style="15" customWidth="1"/>
    <col min="5148" max="5148" width="99.25" style="15" customWidth="1"/>
    <col min="5149" max="5386" width="9" style="15"/>
    <col min="5387" max="5387" width="1.875" style="15" customWidth="1"/>
    <col min="5388" max="5388" width="29.875" style="15" customWidth="1"/>
    <col min="5389" max="5389" width="18.25" style="15" customWidth="1"/>
    <col min="5390" max="5390" width="0" style="15" hidden="1" customWidth="1"/>
    <col min="5391" max="5391" width="24.375" style="15" bestFit="1" customWidth="1"/>
    <col min="5392" max="5392" width="22.875" style="15" bestFit="1" customWidth="1"/>
    <col min="5393" max="5393" width="16.75" style="15" customWidth="1"/>
    <col min="5394" max="5394" width="16.125" style="15" customWidth="1"/>
    <col min="5395" max="5395" width="17.75" style="15" customWidth="1"/>
    <col min="5396" max="5399" width="16.125" style="15" customWidth="1"/>
    <col min="5400" max="5400" width="15.125" style="15" customWidth="1"/>
    <col min="5401" max="5401" width="16.25" style="15" customWidth="1"/>
    <col min="5402" max="5403" width="15.125" style="15" customWidth="1"/>
    <col min="5404" max="5404" width="99.25" style="15" customWidth="1"/>
    <col min="5405" max="5642" width="9" style="15"/>
    <col min="5643" max="5643" width="1.875" style="15" customWidth="1"/>
    <col min="5644" max="5644" width="29.875" style="15" customWidth="1"/>
    <col min="5645" max="5645" width="18.25" style="15" customWidth="1"/>
    <col min="5646" max="5646" width="0" style="15" hidden="1" customWidth="1"/>
    <col min="5647" max="5647" width="24.375" style="15" bestFit="1" customWidth="1"/>
    <col min="5648" max="5648" width="22.875" style="15" bestFit="1" customWidth="1"/>
    <col min="5649" max="5649" width="16.75" style="15" customWidth="1"/>
    <col min="5650" max="5650" width="16.125" style="15" customWidth="1"/>
    <col min="5651" max="5651" width="17.75" style="15" customWidth="1"/>
    <col min="5652" max="5655" width="16.125" style="15" customWidth="1"/>
    <col min="5656" max="5656" width="15.125" style="15" customWidth="1"/>
    <col min="5657" max="5657" width="16.25" style="15" customWidth="1"/>
    <col min="5658" max="5659" width="15.125" style="15" customWidth="1"/>
    <col min="5660" max="5660" width="99.25" style="15" customWidth="1"/>
    <col min="5661" max="5898" width="9" style="15"/>
    <col min="5899" max="5899" width="1.875" style="15" customWidth="1"/>
    <col min="5900" max="5900" width="29.875" style="15" customWidth="1"/>
    <col min="5901" max="5901" width="18.25" style="15" customWidth="1"/>
    <col min="5902" max="5902" width="0" style="15" hidden="1" customWidth="1"/>
    <col min="5903" max="5903" width="24.375" style="15" bestFit="1" customWidth="1"/>
    <col min="5904" max="5904" width="22.875" style="15" bestFit="1" customWidth="1"/>
    <col min="5905" max="5905" width="16.75" style="15" customWidth="1"/>
    <col min="5906" max="5906" width="16.125" style="15" customWidth="1"/>
    <col min="5907" max="5907" width="17.75" style="15" customWidth="1"/>
    <col min="5908" max="5911" width="16.125" style="15" customWidth="1"/>
    <col min="5912" max="5912" width="15.125" style="15" customWidth="1"/>
    <col min="5913" max="5913" width="16.25" style="15" customWidth="1"/>
    <col min="5914" max="5915" width="15.125" style="15" customWidth="1"/>
    <col min="5916" max="5916" width="99.25" style="15" customWidth="1"/>
    <col min="5917" max="6154" width="9" style="15"/>
    <col min="6155" max="6155" width="1.875" style="15" customWidth="1"/>
    <col min="6156" max="6156" width="29.875" style="15" customWidth="1"/>
    <col min="6157" max="6157" width="18.25" style="15" customWidth="1"/>
    <col min="6158" max="6158" width="0" style="15" hidden="1" customWidth="1"/>
    <col min="6159" max="6159" width="24.375" style="15" bestFit="1" customWidth="1"/>
    <col min="6160" max="6160" width="22.875" style="15" bestFit="1" customWidth="1"/>
    <col min="6161" max="6161" width="16.75" style="15" customWidth="1"/>
    <col min="6162" max="6162" width="16.125" style="15" customWidth="1"/>
    <col min="6163" max="6163" width="17.75" style="15" customWidth="1"/>
    <col min="6164" max="6167" width="16.125" style="15" customWidth="1"/>
    <col min="6168" max="6168" width="15.125" style="15" customWidth="1"/>
    <col min="6169" max="6169" width="16.25" style="15" customWidth="1"/>
    <col min="6170" max="6171" width="15.125" style="15" customWidth="1"/>
    <col min="6172" max="6172" width="99.25" style="15" customWidth="1"/>
    <col min="6173" max="6410" width="9" style="15"/>
    <col min="6411" max="6411" width="1.875" style="15" customWidth="1"/>
    <col min="6412" max="6412" width="29.875" style="15" customWidth="1"/>
    <col min="6413" max="6413" width="18.25" style="15" customWidth="1"/>
    <col min="6414" max="6414" width="0" style="15" hidden="1" customWidth="1"/>
    <col min="6415" max="6415" width="24.375" style="15" bestFit="1" customWidth="1"/>
    <col min="6416" max="6416" width="22.875" style="15" bestFit="1" customWidth="1"/>
    <col min="6417" max="6417" width="16.75" style="15" customWidth="1"/>
    <col min="6418" max="6418" width="16.125" style="15" customWidth="1"/>
    <col min="6419" max="6419" width="17.75" style="15" customWidth="1"/>
    <col min="6420" max="6423" width="16.125" style="15" customWidth="1"/>
    <col min="6424" max="6424" width="15.125" style="15" customWidth="1"/>
    <col min="6425" max="6425" width="16.25" style="15" customWidth="1"/>
    <col min="6426" max="6427" width="15.125" style="15" customWidth="1"/>
    <col min="6428" max="6428" width="99.25" style="15" customWidth="1"/>
    <col min="6429" max="6666" width="9" style="15"/>
    <col min="6667" max="6667" width="1.875" style="15" customWidth="1"/>
    <col min="6668" max="6668" width="29.875" style="15" customWidth="1"/>
    <col min="6669" max="6669" width="18.25" style="15" customWidth="1"/>
    <col min="6670" max="6670" width="0" style="15" hidden="1" customWidth="1"/>
    <col min="6671" max="6671" width="24.375" style="15" bestFit="1" customWidth="1"/>
    <col min="6672" max="6672" width="22.875" style="15" bestFit="1" customWidth="1"/>
    <col min="6673" max="6673" width="16.75" style="15" customWidth="1"/>
    <col min="6674" max="6674" width="16.125" style="15" customWidth="1"/>
    <col min="6675" max="6675" width="17.75" style="15" customWidth="1"/>
    <col min="6676" max="6679" width="16.125" style="15" customWidth="1"/>
    <col min="6680" max="6680" width="15.125" style="15" customWidth="1"/>
    <col min="6681" max="6681" width="16.25" style="15" customWidth="1"/>
    <col min="6682" max="6683" width="15.125" style="15" customWidth="1"/>
    <col min="6684" max="6684" width="99.25" style="15" customWidth="1"/>
    <col min="6685" max="6922" width="9" style="15"/>
    <col min="6923" max="6923" width="1.875" style="15" customWidth="1"/>
    <col min="6924" max="6924" width="29.875" style="15" customWidth="1"/>
    <col min="6925" max="6925" width="18.25" style="15" customWidth="1"/>
    <col min="6926" max="6926" width="0" style="15" hidden="1" customWidth="1"/>
    <col min="6927" max="6927" width="24.375" style="15" bestFit="1" customWidth="1"/>
    <col min="6928" max="6928" width="22.875" style="15" bestFit="1" customWidth="1"/>
    <col min="6929" max="6929" width="16.75" style="15" customWidth="1"/>
    <col min="6930" max="6930" width="16.125" style="15" customWidth="1"/>
    <col min="6931" max="6931" width="17.75" style="15" customWidth="1"/>
    <col min="6932" max="6935" width="16.125" style="15" customWidth="1"/>
    <col min="6936" max="6936" width="15.125" style="15" customWidth="1"/>
    <col min="6937" max="6937" width="16.25" style="15" customWidth="1"/>
    <col min="6938" max="6939" width="15.125" style="15" customWidth="1"/>
    <col min="6940" max="6940" width="99.25" style="15" customWidth="1"/>
    <col min="6941" max="7178" width="9" style="15"/>
    <col min="7179" max="7179" width="1.875" style="15" customWidth="1"/>
    <col min="7180" max="7180" width="29.875" style="15" customWidth="1"/>
    <col min="7181" max="7181" width="18.25" style="15" customWidth="1"/>
    <col min="7182" max="7182" width="0" style="15" hidden="1" customWidth="1"/>
    <col min="7183" max="7183" width="24.375" style="15" bestFit="1" customWidth="1"/>
    <col min="7184" max="7184" width="22.875" style="15" bestFit="1" customWidth="1"/>
    <col min="7185" max="7185" width="16.75" style="15" customWidth="1"/>
    <col min="7186" max="7186" width="16.125" style="15" customWidth="1"/>
    <col min="7187" max="7187" width="17.75" style="15" customWidth="1"/>
    <col min="7188" max="7191" width="16.125" style="15" customWidth="1"/>
    <col min="7192" max="7192" width="15.125" style="15" customWidth="1"/>
    <col min="7193" max="7193" width="16.25" style="15" customWidth="1"/>
    <col min="7194" max="7195" width="15.125" style="15" customWidth="1"/>
    <col min="7196" max="7196" width="99.25" style="15" customWidth="1"/>
    <col min="7197" max="7434" width="9" style="15"/>
    <col min="7435" max="7435" width="1.875" style="15" customWidth="1"/>
    <col min="7436" max="7436" width="29.875" style="15" customWidth="1"/>
    <col min="7437" max="7437" width="18.25" style="15" customWidth="1"/>
    <col min="7438" max="7438" width="0" style="15" hidden="1" customWidth="1"/>
    <col min="7439" max="7439" width="24.375" style="15" bestFit="1" customWidth="1"/>
    <col min="7440" max="7440" width="22.875" style="15" bestFit="1" customWidth="1"/>
    <col min="7441" max="7441" width="16.75" style="15" customWidth="1"/>
    <col min="7442" max="7442" width="16.125" style="15" customWidth="1"/>
    <col min="7443" max="7443" width="17.75" style="15" customWidth="1"/>
    <col min="7444" max="7447" width="16.125" style="15" customWidth="1"/>
    <col min="7448" max="7448" width="15.125" style="15" customWidth="1"/>
    <col min="7449" max="7449" width="16.25" style="15" customWidth="1"/>
    <col min="7450" max="7451" width="15.125" style="15" customWidth="1"/>
    <col min="7452" max="7452" width="99.25" style="15" customWidth="1"/>
    <col min="7453" max="7690" width="9" style="15"/>
    <col min="7691" max="7691" width="1.875" style="15" customWidth="1"/>
    <col min="7692" max="7692" width="29.875" style="15" customWidth="1"/>
    <col min="7693" max="7693" width="18.25" style="15" customWidth="1"/>
    <col min="7694" max="7694" width="0" style="15" hidden="1" customWidth="1"/>
    <col min="7695" max="7695" width="24.375" style="15" bestFit="1" customWidth="1"/>
    <col min="7696" max="7696" width="22.875" style="15" bestFit="1" customWidth="1"/>
    <col min="7697" max="7697" width="16.75" style="15" customWidth="1"/>
    <col min="7698" max="7698" width="16.125" style="15" customWidth="1"/>
    <col min="7699" max="7699" width="17.75" style="15" customWidth="1"/>
    <col min="7700" max="7703" width="16.125" style="15" customWidth="1"/>
    <col min="7704" max="7704" width="15.125" style="15" customWidth="1"/>
    <col min="7705" max="7705" width="16.25" style="15" customWidth="1"/>
    <col min="7706" max="7707" width="15.125" style="15" customWidth="1"/>
    <col min="7708" max="7708" width="99.25" style="15" customWidth="1"/>
    <col min="7709" max="7946" width="9" style="15"/>
    <col min="7947" max="7947" width="1.875" style="15" customWidth="1"/>
    <col min="7948" max="7948" width="29.875" style="15" customWidth="1"/>
    <col min="7949" max="7949" width="18.25" style="15" customWidth="1"/>
    <col min="7950" max="7950" width="0" style="15" hidden="1" customWidth="1"/>
    <col min="7951" max="7951" width="24.375" style="15" bestFit="1" customWidth="1"/>
    <col min="7952" max="7952" width="22.875" style="15" bestFit="1" customWidth="1"/>
    <col min="7953" max="7953" width="16.75" style="15" customWidth="1"/>
    <col min="7954" max="7954" width="16.125" style="15" customWidth="1"/>
    <col min="7955" max="7955" width="17.75" style="15" customWidth="1"/>
    <col min="7956" max="7959" width="16.125" style="15" customWidth="1"/>
    <col min="7960" max="7960" width="15.125" style="15" customWidth="1"/>
    <col min="7961" max="7961" width="16.25" style="15" customWidth="1"/>
    <col min="7962" max="7963" width="15.125" style="15" customWidth="1"/>
    <col min="7964" max="7964" width="99.25" style="15" customWidth="1"/>
    <col min="7965" max="8202" width="9" style="15"/>
    <col min="8203" max="8203" width="1.875" style="15" customWidth="1"/>
    <col min="8204" max="8204" width="29.875" style="15" customWidth="1"/>
    <col min="8205" max="8205" width="18.25" style="15" customWidth="1"/>
    <col min="8206" max="8206" width="0" style="15" hidden="1" customWidth="1"/>
    <col min="8207" max="8207" width="24.375" style="15" bestFit="1" customWidth="1"/>
    <col min="8208" max="8208" width="22.875" style="15" bestFit="1" customWidth="1"/>
    <col min="8209" max="8209" width="16.75" style="15" customWidth="1"/>
    <col min="8210" max="8210" width="16.125" style="15" customWidth="1"/>
    <col min="8211" max="8211" width="17.75" style="15" customWidth="1"/>
    <col min="8212" max="8215" width="16.125" style="15" customWidth="1"/>
    <col min="8216" max="8216" width="15.125" style="15" customWidth="1"/>
    <col min="8217" max="8217" width="16.25" style="15" customWidth="1"/>
    <col min="8218" max="8219" width="15.125" style="15" customWidth="1"/>
    <col min="8220" max="8220" width="99.25" style="15" customWidth="1"/>
    <col min="8221" max="8458" width="9" style="15"/>
    <col min="8459" max="8459" width="1.875" style="15" customWidth="1"/>
    <col min="8460" max="8460" width="29.875" style="15" customWidth="1"/>
    <col min="8461" max="8461" width="18.25" style="15" customWidth="1"/>
    <col min="8462" max="8462" width="0" style="15" hidden="1" customWidth="1"/>
    <col min="8463" max="8463" width="24.375" style="15" bestFit="1" customWidth="1"/>
    <col min="8464" max="8464" width="22.875" style="15" bestFit="1" customWidth="1"/>
    <col min="8465" max="8465" width="16.75" style="15" customWidth="1"/>
    <col min="8466" max="8466" width="16.125" style="15" customWidth="1"/>
    <col min="8467" max="8467" width="17.75" style="15" customWidth="1"/>
    <col min="8468" max="8471" width="16.125" style="15" customWidth="1"/>
    <col min="8472" max="8472" width="15.125" style="15" customWidth="1"/>
    <col min="8473" max="8473" width="16.25" style="15" customWidth="1"/>
    <col min="8474" max="8475" width="15.125" style="15" customWidth="1"/>
    <col min="8476" max="8476" width="99.25" style="15" customWidth="1"/>
    <col min="8477" max="8714" width="9" style="15"/>
    <col min="8715" max="8715" width="1.875" style="15" customWidth="1"/>
    <col min="8716" max="8716" width="29.875" style="15" customWidth="1"/>
    <col min="8717" max="8717" width="18.25" style="15" customWidth="1"/>
    <col min="8718" max="8718" width="0" style="15" hidden="1" customWidth="1"/>
    <col min="8719" max="8719" width="24.375" style="15" bestFit="1" customWidth="1"/>
    <col min="8720" max="8720" width="22.875" style="15" bestFit="1" customWidth="1"/>
    <col min="8721" max="8721" width="16.75" style="15" customWidth="1"/>
    <col min="8722" max="8722" width="16.125" style="15" customWidth="1"/>
    <col min="8723" max="8723" width="17.75" style="15" customWidth="1"/>
    <col min="8724" max="8727" width="16.125" style="15" customWidth="1"/>
    <col min="8728" max="8728" width="15.125" style="15" customWidth="1"/>
    <col min="8729" max="8729" width="16.25" style="15" customWidth="1"/>
    <col min="8730" max="8731" width="15.125" style="15" customWidth="1"/>
    <col min="8732" max="8732" width="99.25" style="15" customWidth="1"/>
    <col min="8733" max="8970" width="9" style="15"/>
    <col min="8971" max="8971" width="1.875" style="15" customWidth="1"/>
    <col min="8972" max="8972" width="29.875" style="15" customWidth="1"/>
    <col min="8973" max="8973" width="18.25" style="15" customWidth="1"/>
    <col min="8974" max="8974" width="0" style="15" hidden="1" customWidth="1"/>
    <col min="8975" max="8975" width="24.375" style="15" bestFit="1" customWidth="1"/>
    <col min="8976" max="8976" width="22.875" style="15" bestFit="1" customWidth="1"/>
    <col min="8977" max="8977" width="16.75" style="15" customWidth="1"/>
    <col min="8978" max="8978" width="16.125" style="15" customWidth="1"/>
    <col min="8979" max="8979" width="17.75" style="15" customWidth="1"/>
    <col min="8980" max="8983" width="16.125" style="15" customWidth="1"/>
    <col min="8984" max="8984" width="15.125" style="15" customWidth="1"/>
    <col min="8985" max="8985" width="16.25" style="15" customWidth="1"/>
    <col min="8986" max="8987" width="15.125" style="15" customWidth="1"/>
    <col min="8988" max="8988" width="99.25" style="15" customWidth="1"/>
    <col min="8989" max="9226" width="9" style="15"/>
    <col min="9227" max="9227" width="1.875" style="15" customWidth="1"/>
    <col min="9228" max="9228" width="29.875" style="15" customWidth="1"/>
    <col min="9229" max="9229" width="18.25" style="15" customWidth="1"/>
    <col min="9230" max="9230" width="0" style="15" hidden="1" customWidth="1"/>
    <col min="9231" max="9231" width="24.375" style="15" bestFit="1" customWidth="1"/>
    <col min="9232" max="9232" width="22.875" style="15" bestFit="1" customWidth="1"/>
    <col min="9233" max="9233" width="16.75" style="15" customWidth="1"/>
    <col min="9234" max="9234" width="16.125" style="15" customWidth="1"/>
    <col min="9235" max="9235" width="17.75" style="15" customWidth="1"/>
    <col min="9236" max="9239" width="16.125" style="15" customWidth="1"/>
    <col min="9240" max="9240" width="15.125" style="15" customWidth="1"/>
    <col min="9241" max="9241" width="16.25" style="15" customWidth="1"/>
    <col min="9242" max="9243" width="15.125" style="15" customWidth="1"/>
    <col min="9244" max="9244" width="99.25" style="15" customWidth="1"/>
    <col min="9245" max="9482" width="9" style="15"/>
    <col min="9483" max="9483" width="1.875" style="15" customWidth="1"/>
    <col min="9484" max="9484" width="29.875" style="15" customWidth="1"/>
    <col min="9485" max="9485" width="18.25" style="15" customWidth="1"/>
    <col min="9486" max="9486" width="0" style="15" hidden="1" customWidth="1"/>
    <col min="9487" max="9487" width="24.375" style="15" bestFit="1" customWidth="1"/>
    <col min="9488" max="9488" width="22.875" style="15" bestFit="1" customWidth="1"/>
    <col min="9489" max="9489" width="16.75" style="15" customWidth="1"/>
    <col min="9490" max="9490" width="16.125" style="15" customWidth="1"/>
    <col min="9491" max="9491" width="17.75" style="15" customWidth="1"/>
    <col min="9492" max="9495" width="16.125" style="15" customWidth="1"/>
    <col min="9496" max="9496" width="15.125" style="15" customWidth="1"/>
    <col min="9497" max="9497" width="16.25" style="15" customWidth="1"/>
    <col min="9498" max="9499" width="15.125" style="15" customWidth="1"/>
    <col min="9500" max="9500" width="99.25" style="15" customWidth="1"/>
    <col min="9501" max="9738" width="9" style="15"/>
    <col min="9739" max="9739" width="1.875" style="15" customWidth="1"/>
    <col min="9740" max="9740" width="29.875" style="15" customWidth="1"/>
    <col min="9741" max="9741" width="18.25" style="15" customWidth="1"/>
    <col min="9742" max="9742" width="0" style="15" hidden="1" customWidth="1"/>
    <col min="9743" max="9743" width="24.375" style="15" bestFit="1" customWidth="1"/>
    <col min="9744" max="9744" width="22.875" style="15" bestFit="1" customWidth="1"/>
    <col min="9745" max="9745" width="16.75" style="15" customWidth="1"/>
    <col min="9746" max="9746" width="16.125" style="15" customWidth="1"/>
    <col min="9747" max="9747" width="17.75" style="15" customWidth="1"/>
    <col min="9748" max="9751" width="16.125" style="15" customWidth="1"/>
    <col min="9752" max="9752" width="15.125" style="15" customWidth="1"/>
    <col min="9753" max="9753" width="16.25" style="15" customWidth="1"/>
    <col min="9754" max="9755" width="15.125" style="15" customWidth="1"/>
    <col min="9756" max="9756" width="99.25" style="15" customWidth="1"/>
    <col min="9757" max="9994" width="9" style="15"/>
    <col min="9995" max="9995" width="1.875" style="15" customWidth="1"/>
    <col min="9996" max="9996" width="29.875" style="15" customWidth="1"/>
    <col min="9997" max="9997" width="18.25" style="15" customWidth="1"/>
    <col min="9998" max="9998" width="0" style="15" hidden="1" customWidth="1"/>
    <col min="9999" max="9999" width="24.375" style="15" bestFit="1" customWidth="1"/>
    <col min="10000" max="10000" width="22.875" style="15" bestFit="1" customWidth="1"/>
    <col min="10001" max="10001" width="16.75" style="15" customWidth="1"/>
    <col min="10002" max="10002" width="16.125" style="15" customWidth="1"/>
    <col min="10003" max="10003" width="17.75" style="15" customWidth="1"/>
    <col min="10004" max="10007" width="16.125" style="15" customWidth="1"/>
    <col min="10008" max="10008" width="15.125" style="15" customWidth="1"/>
    <col min="10009" max="10009" width="16.25" style="15" customWidth="1"/>
    <col min="10010" max="10011" width="15.125" style="15" customWidth="1"/>
    <col min="10012" max="10012" width="99.25" style="15" customWidth="1"/>
    <col min="10013" max="10250" width="9" style="15"/>
    <col min="10251" max="10251" width="1.875" style="15" customWidth="1"/>
    <col min="10252" max="10252" width="29.875" style="15" customWidth="1"/>
    <col min="10253" max="10253" width="18.25" style="15" customWidth="1"/>
    <col min="10254" max="10254" width="0" style="15" hidden="1" customWidth="1"/>
    <col min="10255" max="10255" width="24.375" style="15" bestFit="1" customWidth="1"/>
    <col min="10256" max="10256" width="22.875" style="15" bestFit="1" customWidth="1"/>
    <col min="10257" max="10257" width="16.75" style="15" customWidth="1"/>
    <col min="10258" max="10258" width="16.125" style="15" customWidth="1"/>
    <col min="10259" max="10259" width="17.75" style="15" customWidth="1"/>
    <col min="10260" max="10263" width="16.125" style="15" customWidth="1"/>
    <col min="10264" max="10264" width="15.125" style="15" customWidth="1"/>
    <col min="10265" max="10265" width="16.25" style="15" customWidth="1"/>
    <col min="10266" max="10267" width="15.125" style="15" customWidth="1"/>
    <col min="10268" max="10268" width="99.25" style="15" customWidth="1"/>
    <col min="10269" max="10506" width="9" style="15"/>
    <col min="10507" max="10507" width="1.875" style="15" customWidth="1"/>
    <col min="10508" max="10508" width="29.875" style="15" customWidth="1"/>
    <col min="10509" max="10509" width="18.25" style="15" customWidth="1"/>
    <col min="10510" max="10510" width="0" style="15" hidden="1" customWidth="1"/>
    <col min="10511" max="10511" width="24.375" style="15" bestFit="1" customWidth="1"/>
    <col min="10512" max="10512" width="22.875" style="15" bestFit="1" customWidth="1"/>
    <col min="10513" max="10513" width="16.75" style="15" customWidth="1"/>
    <col min="10514" max="10514" width="16.125" style="15" customWidth="1"/>
    <col min="10515" max="10515" width="17.75" style="15" customWidth="1"/>
    <col min="10516" max="10519" width="16.125" style="15" customWidth="1"/>
    <col min="10520" max="10520" width="15.125" style="15" customWidth="1"/>
    <col min="10521" max="10521" width="16.25" style="15" customWidth="1"/>
    <col min="10522" max="10523" width="15.125" style="15" customWidth="1"/>
    <col min="10524" max="10524" width="99.25" style="15" customWidth="1"/>
    <col min="10525" max="10762" width="9" style="15"/>
    <col min="10763" max="10763" width="1.875" style="15" customWidth="1"/>
    <col min="10764" max="10764" width="29.875" style="15" customWidth="1"/>
    <col min="10765" max="10765" width="18.25" style="15" customWidth="1"/>
    <col min="10766" max="10766" width="0" style="15" hidden="1" customWidth="1"/>
    <col min="10767" max="10767" width="24.375" style="15" bestFit="1" customWidth="1"/>
    <col min="10768" max="10768" width="22.875" style="15" bestFit="1" customWidth="1"/>
    <col min="10769" max="10769" width="16.75" style="15" customWidth="1"/>
    <col min="10770" max="10770" width="16.125" style="15" customWidth="1"/>
    <col min="10771" max="10771" width="17.75" style="15" customWidth="1"/>
    <col min="10772" max="10775" width="16.125" style="15" customWidth="1"/>
    <col min="10776" max="10776" width="15.125" style="15" customWidth="1"/>
    <col min="10777" max="10777" width="16.25" style="15" customWidth="1"/>
    <col min="10778" max="10779" width="15.125" style="15" customWidth="1"/>
    <col min="10780" max="10780" width="99.25" style="15" customWidth="1"/>
    <col min="10781" max="11018" width="9" style="15"/>
    <col min="11019" max="11019" width="1.875" style="15" customWidth="1"/>
    <col min="11020" max="11020" width="29.875" style="15" customWidth="1"/>
    <col min="11021" max="11021" width="18.25" style="15" customWidth="1"/>
    <col min="11022" max="11022" width="0" style="15" hidden="1" customWidth="1"/>
    <col min="11023" max="11023" width="24.375" style="15" bestFit="1" customWidth="1"/>
    <col min="11024" max="11024" width="22.875" style="15" bestFit="1" customWidth="1"/>
    <col min="11025" max="11025" width="16.75" style="15" customWidth="1"/>
    <col min="11026" max="11026" width="16.125" style="15" customWidth="1"/>
    <col min="11027" max="11027" width="17.75" style="15" customWidth="1"/>
    <col min="11028" max="11031" width="16.125" style="15" customWidth="1"/>
    <col min="11032" max="11032" width="15.125" style="15" customWidth="1"/>
    <col min="11033" max="11033" width="16.25" style="15" customWidth="1"/>
    <col min="11034" max="11035" width="15.125" style="15" customWidth="1"/>
    <col min="11036" max="11036" width="99.25" style="15" customWidth="1"/>
    <col min="11037" max="11274" width="9" style="15"/>
    <col min="11275" max="11275" width="1.875" style="15" customWidth="1"/>
    <col min="11276" max="11276" width="29.875" style="15" customWidth="1"/>
    <col min="11277" max="11277" width="18.25" style="15" customWidth="1"/>
    <col min="11278" max="11278" width="0" style="15" hidden="1" customWidth="1"/>
    <col min="11279" max="11279" width="24.375" style="15" bestFit="1" customWidth="1"/>
    <col min="11280" max="11280" width="22.875" style="15" bestFit="1" customWidth="1"/>
    <col min="11281" max="11281" width="16.75" style="15" customWidth="1"/>
    <col min="11282" max="11282" width="16.125" style="15" customWidth="1"/>
    <col min="11283" max="11283" width="17.75" style="15" customWidth="1"/>
    <col min="11284" max="11287" width="16.125" style="15" customWidth="1"/>
    <col min="11288" max="11288" width="15.125" style="15" customWidth="1"/>
    <col min="11289" max="11289" width="16.25" style="15" customWidth="1"/>
    <col min="11290" max="11291" width="15.125" style="15" customWidth="1"/>
    <col min="11292" max="11292" width="99.25" style="15" customWidth="1"/>
    <col min="11293" max="11530" width="9" style="15"/>
    <col min="11531" max="11531" width="1.875" style="15" customWidth="1"/>
    <col min="11532" max="11532" width="29.875" style="15" customWidth="1"/>
    <col min="11533" max="11533" width="18.25" style="15" customWidth="1"/>
    <col min="11534" max="11534" width="0" style="15" hidden="1" customWidth="1"/>
    <col min="11535" max="11535" width="24.375" style="15" bestFit="1" customWidth="1"/>
    <col min="11536" max="11536" width="22.875" style="15" bestFit="1" customWidth="1"/>
    <col min="11537" max="11537" width="16.75" style="15" customWidth="1"/>
    <col min="11538" max="11538" width="16.125" style="15" customWidth="1"/>
    <col min="11539" max="11539" width="17.75" style="15" customWidth="1"/>
    <col min="11540" max="11543" width="16.125" style="15" customWidth="1"/>
    <col min="11544" max="11544" width="15.125" style="15" customWidth="1"/>
    <col min="11545" max="11545" width="16.25" style="15" customWidth="1"/>
    <col min="11546" max="11547" width="15.125" style="15" customWidth="1"/>
    <col min="11548" max="11548" width="99.25" style="15" customWidth="1"/>
    <col min="11549" max="11786" width="9" style="15"/>
    <col min="11787" max="11787" width="1.875" style="15" customWidth="1"/>
    <col min="11788" max="11788" width="29.875" style="15" customWidth="1"/>
    <col min="11789" max="11789" width="18.25" style="15" customWidth="1"/>
    <col min="11790" max="11790" width="0" style="15" hidden="1" customWidth="1"/>
    <col min="11791" max="11791" width="24.375" style="15" bestFit="1" customWidth="1"/>
    <col min="11792" max="11792" width="22.875" style="15" bestFit="1" customWidth="1"/>
    <col min="11793" max="11793" width="16.75" style="15" customWidth="1"/>
    <col min="11794" max="11794" width="16.125" style="15" customWidth="1"/>
    <col min="11795" max="11795" width="17.75" style="15" customWidth="1"/>
    <col min="11796" max="11799" width="16.125" style="15" customWidth="1"/>
    <col min="11800" max="11800" width="15.125" style="15" customWidth="1"/>
    <col min="11801" max="11801" width="16.25" style="15" customWidth="1"/>
    <col min="11802" max="11803" width="15.125" style="15" customWidth="1"/>
    <col min="11804" max="11804" width="99.25" style="15" customWidth="1"/>
    <col min="11805" max="12042" width="9" style="15"/>
    <col min="12043" max="12043" width="1.875" style="15" customWidth="1"/>
    <col min="12044" max="12044" width="29.875" style="15" customWidth="1"/>
    <col min="12045" max="12045" width="18.25" style="15" customWidth="1"/>
    <col min="12046" max="12046" width="0" style="15" hidden="1" customWidth="1"/>
    <col min="12047" max="12047" width="24.375" style="15" bestFit="1" customWidth="1"/>
    <col min="12048" max="12048" width="22.875" style="15" bestFit="1" customWidth="1"/>
    <col min="12049" max="12049" width="16.75" style="15" customWidth="1"/>
    <col min="12050" max="12050" width="16.125" style="15" customWidth="1"/>
    <col min="12051" max="12051" width="17.75" style="15" customWidth="1"/>
    <col min="12052" max="12055" width="16.125" style="15" customWidth="1"/>
    <col min="12056" max="12056" width="15.125" style="15" customWidth="1"/>
    <col min="12057" max="12057" width="16.25" style="15" customWidth="1"/>
    <col min="12058" max="12059" width="15.125" style="15" customWidth="1"/>
    <col min="12060" max="12060" width="99.25" style="15" customWidth="1"/>
    <col min="12061" max="12298" width="9" style="15"/>
    <col min="12299" max="12299" width="1.875" style="15" customWidth="1"/>
    <col min="12300" max="12300" width="29.875" style="15" customWidth="1"/>
    <col min="12301" max="12301" width="18.25" style="15" customWidth="1"/>
    <col min="12302" max="12302" width="0" style="15" hidden="1" customWidth="1"/>
    <col min="12303" max="12303" width="24.375" style="15" bestFit="1" customWidth="1"/>
    <col min="12304" max="12304" width="22.875" style="15" bestFit="1" customWidth="1"/>
    <col min="12305" max="12305" width="16.75" style="15" customWidth="1"/>
    <col min="12306" max="12306" width="16.125" style="15" customWidth="1"/>
    <col min="12307" max="12307" width="17.75" style="15" customWidth="1"/>
    <col min="12308" max="12311" width="16.125" style="15" customWidth="1"/>
    <col min="12312" max="12312" width="15.125" style="15" customWidth="1"/>
    <col min="12313" max="12313" width="16.25" style="15" customWidth="1"/>
    <col min="12314" max="12315" width="15.125" style="15" customWidth="1"/>
    <col min="12316" max="12316" width="99.25" style="15" customWidth="1"/>
    <col min="12317" max="12554" width="9" style="15"/>
    <col min="12555" max="12555" width="1.875" style="15" customWidth="1"/>
    <col min="12556" max="12556" width="29.875" style="15" customWidth="1"/>
    <col min="12557" max="12557" width="18.25" style="15" customWidth="1"/>
    <col min="12558" max="12558" width="0" style="15" hidden="1" customWidth="1"/>
    <col min="12559" max="12559" width="24.375" style="15" bestFit="1" customWidth="1"/>
    <col min="12560" max="12560" width="22.875" style="15" bestFit="1" customWidth="1"/>
    <col min="12561" max="12561" width="16.75" style="15" customWidth="1"/>
    <col min="12562" max="12562" width="16.125" style="15" customWidth="1"/>
    <col min="12563" max="12563" width="17.75" style="15" customWidth="1"/>
    <col min="12564" max="12567" width="16.125" style="15" customWidth="1"/>
    <col min="12568" max="12568" width="15.125" style="15" customWidth="1"/>
    <col min="12569" max="12569" width="16.25" style="15" customWidth="1"/>
    <col min="12570" max="12571" width="15.125" style="15" customWidth="1"/>
    <col min="12572" max="12572" width="99.25" style="15" customWidth="1"/>
    <col min="12573" max="12810" width="9" style="15"/>
    <col min="12811" max="12811" width="1.875" style="15" customWidth="1"/>
    <col min="12812" max="12812" width="29.875" style="15" customWidth="1"/>
    <col min="12813" max="12813" width="18.25" style="15" customWidth="1"/>
    <col min="12814" max="12814" width="0" style="15" hidden="1" customWidth="1"/>
    <col min="12815" max="12815" width="24.375" style="15" bestFit="1" customWidth="1"/>
    <col min="12816" max="12816" width="22.875" style="15" bestFit="1" customWidth="1"/>
    <col min="12817" max="12817" width="16.75" style="15" customWidth="1"/>
    <col min="12818" max="12818" width="16.125" style="15" customWidth="1"/>
    <col min="12819" max="12819" width="17.75" style="15" customWidth="1"/>
    <col min="12820" max="12823" width="16.125" style="15" customWidth="1"/>
    <col min="12824" max="12824" width="15.125" style="15" customWidth="1"/>
    <col min="12825" max="12825" width="16.25" style="15" customWidth="1"/>
    <col min="12826" max="12827" width="15.125" style="15" customWidth="1"/>
    <col min="12828" max="12828" width="99.25" style="15" customWidth="1"/>
    <col min="12829" max="13066" width="9" style="15"/>
    <col min="13067" max="13067" width="1.875" style="15" customWidth="1"/>
    <col min="13068" max="13068" width="29.875" style="15" customWidth="1"/>
    <col min="13069" max="13069" width="18.25" style="15" customWidth="1"/>
    <col min="13070" max="13070" width="0" style="15" hidden="1" customWidth="1"/>
    <col min="13071" max="13071" width="24.375" style="15" bestFit="1" customWidth="1"/>
    <col min="13072" max="13072" width="22.875" style="15" bestFit="1" customWidth="1"/>
    <col min="13073" max="13073" width="16.75" style="15" customWidth="1"/>
    <col min="13074" max="13074" width="16.125" style="15" customWidth="1"/>
    <col min="13075" max="13075" width="17.75" style="15" customWidth="1"/>
    <col min="13076" max="13079" width="16.125" style="15" customWidth="1"/>
    <col min="13080" max="13080" width="15.125" style="15" customWidth="1"/>
    <col min="13081" max="13081" width="16.25" style="15" customWidth="1"/>
    <col min="13082" max="13083" width="15.125" style="15" customWidth="1"/>
    <col min="13084" max="13084" width="99.25" style="15" customWidth="1"/>
    <col min="13085" max="13322" width="9" style="15"/>
    <col min="13323" max="13323" width="1.875" style="15" customWidth="1"/>
    <col min="13324" max="13324" width="29.875" style="15" customWidth="1"/>
    <col min="13325" max="13325" width="18.25" style="15" customWidth="1"/>
    <col min="13326" max="13326" width="0" style="15" hidden="1" customWidth="1"/>
    <col min="13327" max="13327" width="24.375" style="15" bestFit="1" customWidth="1"/>
    <col min="13328" max="13328" width="22.875" style="15" bestFit="1" customWidth="1"/>
    <col min="13329" max="13329" width="16.75" style="15" customWidth="1"/>
    <col min="13330" max="13330" width="16.125" style="15" customWidth="1"/>
    <col min="13331" max="13331" width="17.75" style="15" customWidth="1"/>
    <col min="13332" max="13335" width="16.125" style="15" customWidth="1"/>
    <col min="13336" max="13336" width="15.125" style="15" customWidth="1"/>
    <col min="13337" max="13337" width="16.25" style="15" customWidth="1"/>
    <col min="13338" max="13339" width="15.125" style="15" customWidth="1"/>
    <col min="13340" max="13340" width="99.25" style="15" customWidth="1"/>
    <col min="13341" max="13578" width="9" style="15"/>
    <col min="13579" max="13579" width="1.875" style="15" customWidth="1"/>
    <col min="13580" max="13580" width="29.875" style="15" customWidth="1"/>
    <col min="13581" max="13581" width="18.25" style="15" customWidth="1"/>
    <col min="13582" max="13582" width="0" style="15" hidden="1" customWidth="1"/>
    <col min="13583" max="13583" width="24.375" style="15" bestFit="1" customWidth="1"/>
    <col min="13584" max="13584" width="22.875" style="15" bestFit="1" customWidth="1"/>
    <col min="13585" max="13585" width="16.75" style="15" customWidth="1"/>
    <col min="13586" max="13586" width="16.125" style="15" customWidth="1"/>
    <col min="13587" max="13587" width="17.75" style="15" customWidth="1"/>
    <col min="13588" max="13591" width="16.125" style="15" customWidth="1"/>
    <col min="13592" max="13592" width="15.125" style="15" customWidth="1"/>
    <col min="13593" max="13593" width="16.25" style="15" customWidth="1"/>
    <col min="13594" max="13595" width="15.125" style="15" customWidth="1"/>
    <col min="13596" max="13596" width="99.25" style="15" customWidth="1"/>
    <col min="13597" max="13834" width="9" style="15"/>
    <col min="13835" max="13835" width="1.875" style="15" customWidth="1"/>
    <col min="13836" max="13836" width="29.875" style="15" customWidth="1"/>
    <col min="13837" max="13837" width="18.25" style="15" customWidth="1"/>
    <col min="13838" max="13838" width="0" style="15" hidden="1" customWidth="1"/>
    <col min="13839" max="13839" width="24.375" style="15" bestFit="1" customWidth="1"/>
    <col min="13840" max="13840" width="22.875" style="15" bestFit="1" customWidth="1"/>
    <col min="13841" max="13841" width="16.75" style="15" customWidth="1"/>
    <col min="13842" max="13842" width="16.125" style="15" customWidth="1"/>
    <col min="13843" max="13843" width="17.75" style="15" customWidth="1"/>
    <col min="13844" max="13847" width="16.125" style="15" customWidth="1"/>
    <col min="13848" max="13848" width="15.125" style="15" customWidth="1"/>
    <col min="13849" max="13849" width="16.25" style="15" customWidth="1"/>
    <col min="13850" max="13851" width="15.125" style="15" customWidth="1"/>
    <col min="13852" max="13852" width="99.25" style="15" customWidth="1"/>
    <col min="13853" max="14090" width="9" style="15"/>
    <col min="14091" max="14091" width="1.875" style="15" customWidth="1"/>
    <col min="14092" max="14092" width="29.875" style="15" customWidth="1"/>
    <col min="14093" max="14093" width="18.25" style="15" customWidth="1"/>
    <col min="14094" max="14094" width="0" style="15" hidden="1" customWidth="1"/>
    <col min="14095" max="14095" width="24.375" style="15" bestFit="1" customWidth="1"/>
    <col min="14096" max="14096" width="22.875" style="15" bestFit="1" customWidth="1"/>
    <col min="14097" max="14097" width="16.75" style="15" customWidth="1"/>
    <col min="14098" max="14098" width="16.125" style="15" customWidth="1"/>
    <col min="14099" max="14099" width="17.75" style="15" customWidth="1"/>
    <col min="14100" max="14103" width="16.125" style="15" customWidth="1"/>
    <col min="14104" max="14104" width="15.125" style="15" customWidth="1"/>
    <col min="14105" max="14105" width="16.25" style="15" customWidth="1"/>
    <col min="14106" max="14107" width="15.125" style="15" customWidth="1"/>
    <col min="14108" max="14108" width="99.25" style="15" customWidth="1"/>
    <col min="14109" max="14346" width="9" style="15"/>
    <col min="14347" max="14347" width="1.875" style="15" customWidth="1"/>
    <col min="14348" max="14348" width="29.875" style="15" customWidth="1"/>
    <col min="14349" max="14349" width="18.25" style="15" customWidth="1"/>
    <col min="14350" max="14350" width="0" style="15" hidden="1" customWidth="1"/>
    <col min="14351" max="14351" width="24.375" style="15" bestFit="1" customWidth="1"/>
    <col min="14352" max="14352" width="22.875" style="15" bestFit="1" customWidth="1"/>
    <col min="14353" max="14353" width="16.75" style="15" customWidth="1"/>
    <col min="14354" max="14354" width="16.125" style="15" customWidth="1"/>
    <col min="14355" max="14355" width="17.75" style="15" customWidth="1"/>
    <col min="14356" max="14359" width="16.125" style="15" customWidth="1"/>
    <col min="14360" max="14360" width="15.125" style="15" customWidth="1"/>
    <col min="14361" max="14361" width="16.25" style="15" customWidth="1"/>
    <col min="14362" max="14363" width="15.125" style="15" customWidth="1"/>
    <col min="14364" max="14364" width="99.25" style="15" customWidth="1"/>
    <col min="14365" max="14602" width="9" style="15"/>
    <col min="14603" max="14603" width="1.875" style="15" customWidth="1"/>
    <col min="14604" max="14604" width="29.875" style="15" customWidth="1"/>
    <col min="14605" max="14605" width="18.25" style="15" customWidth="1"/>
    <col min="14606" max="14606" width="0" style="15" hidden="1" customWidth="1"/>
    <col min="14607" max="14607" width="24.375" style="15" bestFit="1" customWidth="1"/>
    <col min="14608" max="14608" width="22.875" style="15" bestFit="1" customWidth="1"/>
    <col min="14609" max="14609" width="16.75" style="15" customWidth="1"/>
    <col min="14610" max="14610" width="16.125" style="15" customWidth="1"/>
    <col min="14611" max="14611" width="17.75" style="15" customWidth="1"/>
    <col min="14612" max="14615" width="16.125" style="15" customWidth="1"/>
    <col min="14616" max="14616" width="15.125" style="15" customWidth="1"/>
    <col min="14617" max="14617" width="16.25" style="15" customWidth="1"/>
    <col min="14618" max="14619" width="15.125" style="15" customWidth="1"/>
    <col min="14620" max="14620" width="99.25" style="15" customWidth="1"/>
    <col min="14621" max="14858" width="9" style="15"/>
    <col min="14859" max="14859" width="1.875" style="15" customWidth="1"/>
    <col min="14860" max="14860" width="29.875" style="15" customWidth="1"/>
    <col min="14861" max="14861" width="18.25" style="15" customWidth="1"/>
    <col min="14862" max="14862" width="0" style="15" hidden="1" customWidth="1"/>
    <col min="14863" max="14863" width="24.375" style="15" bestFit="1" customWidth="1"/>
    <col min="14864" max="14864" width="22.875" style="15" bestFit="1" customWidth="1"/>
    <col min="14865" max="14865" width="16.75" style="15" customWidth="1"/>
    <col min="14866" max="14866" width="16.125" style="15" customWidth="1"/>
    <col min="14867" max="14867" width="17.75" style="15" customWidth="1"/>
    <col min="14868" max="14871" width="16.125" style="15" customWidth="1"/>
    <col min="14872" max="14872" width="15.125" style="15" customWidth="1"/>
    <col min="14873" max="14873" width="16.25" style="15" customWidth="1"/>
    <col min="14874" max="14875" width="15.125" style="15" customWidth="1"/>
    <col min="14876" max="14876" width="99.25" style="15" customWidth="1"/>
    <col min="14877" max="15114" width="9" style="15"/>
    <col min="15115" max="15115" width="1.875" style="15" customWidth="1"/>
    <col min="15116" max="15116" width="29.875" style="15" customWidth="1"/>
    <col min="15117" max="15117" width="18.25" style="15" customWidth="1"/>
    <col min="15118" max="15118" width="0" style="15" hidden="1" customWidth="1"/>
    <col min="15119" max="15119" width="24.375" style="15" bestFit="1" customWidth="1"/>
    <col min="15120" max="15120" width="22.875" style="15" bestFit="1" customWidth="1"/>
    <col min="15121" max="15121" width="16.75" style="15" customWidth="1"/>
    <col min="15122" max="15122" width="16.125" style="15" customWidth="1"/>
    <col min="15123" max="15123" width="17.75" style="15" customWidth="1"/>
    <col min="15124" max="15127" width="16.125" style="15" customWidth="1"/>
    <col min="15128" max="15128" width="15.125" style="15" customWidth="1"/>
    <col min="15129" max="15129" width="16.25" style="15" customWidth="1"/>
    <col min="15130" max="15131" width="15.125" style="15" customWidth="1"/>
    <col min="15132" max="15132" width="99.25" style="15" customWidth="1"/>
    <col min="15133" max="15370" width="9" style="15"/>
    <col min="15371" max="15371" width="1.875" style="15" customWidth="1"/>
    <col min="15372" max="15372" width="29.875" style="15" customWidth="1"/>
    <col min="15373" max="15373" width="18.25" style="15" customWidth="1"/>
    <col min="15374" max="15374" width="0" style="15" hidden="1" customWidth="1"/>
    <col min="15375" max="15375" width="24.375" style="15" bestFit="1" customWidth="1"/>
    <col min="15376" max="15376" width="22.875" style="15" bestFit="1" customWidth="1"/>
    <col min="15377" max="15377" width="16.75" style="15" customWidth="1"/>
    <col min="15378" max="15378" width="16.125" style="15" customWidth="1"/>
    <col min="15379" max="15379" width="17.75" style="15" customWidth="1"/>
    <col min="15380" max="15383" width="16.125" style="15" customWidth="1"/>
    <col min="15384" max="15384" width="15.125" style="15" customWidth="1"/>
    <col min="15385" max="15385" width="16.25" style="15" customWidth="1"/>
    <col min="15386" max="15387" width="15.125" style="15" customWidth="1"/>
    <col min="15388" max="15388" width="99.25" style="15" customWidth="1"/>
    <col min="15389" max="15626" width="9" style="15"/>
    <col min="15627" max="15627" width="1.875" style="15" customWidth="1"/>
    <col min="15628" max="15628" width="29.875" style="15" customWidth="1"/>
    <col min="15629" max="15629" width="18.25" style="15" customWidth="1"/>
    <col min="15630" max="15630" width="0" style="15" hidden="1" customWidth="1"/>
    <col min="15631" max="15631" width="24.375" style="15" bestFit="1" customWidth="1"/>
    <col min="15632" max="15632" width="22.875" style="15" bestFit="1" customWidth="1"/>
    <col min="15633" max="15633" width="16.75" style="15" customWidth="1"/>
    <col min="15634" max="15634" width="16.125" style="15" customWidth="1"/>
    <col min="15635" max="15635" width="17.75" style="15" customWidth="1"/>
    <col min="15636" max="15639" width="16.125" style="15" customWidth="1"/>
    <col min="15640" max="15640" width="15.125" style="15" customWidth="1"/>
    <col min="15641" max="15641" width="16.25" style="15" customWidth="1"/>
    <col min="15642" max="15643" width="15.125" style="15" customWidth="1"/>
    <col min="15644" max="15644" width="99.25" style="15" customWidth="1"/>
    <col min="15645" max="15882" width="9" style="15"/>
    <col min="15883" max="15883" width="1.875" style="15" customWidth="1"/>
    <col min="15884" max="15884" width="29.875" style="15" customWidth="1"/>
    <col min="15885" max="15885" width="18.25" style="15" customWidth="1"/>
    <col min="15886" max="15886" width="0" style="15" hidden="1" customWidth="1"/>
    <col min="15887" max="15887" width="24.375" style="15" bestFit="1" customWidth="1"/>
    <col min="15888" max="15888" width="22.875" style="15" bestFit="1" customWidth="1"/>
    <col min="15889" max="15889" width="16.75" style="15" customWidth="1"/>
    <col min="15890" max="15890" width="16.125" style="15" customWidth="1"/>
    <col min="15891" max="15891" width="17.75" style="15" customWidth="1"/>
    <col min="15892" max="15895" width="16.125" style="15" customWidth="1"/>
    <col min="15896" max="15896" width="15.125" style="15" customWidth="1"/>
    <col min="15897" max="15897" width="16.25" style="15" customWidth="1"/>
    <col min="15898" max="15899" width="15.125" style="15" customWidth="1"/>
    <col min="15900" max="15900" width="99.25" style="15" customWidth="1"/>
    <col min="15901" max="16138" width="9" style="15"/>
    <col min="16139" max="16139" width="1.875" style="15" customWidth="1"/>
    <col min="16140" max="16140" width="29.875" style="15" customWidth="1"/>
    <col min="16141" max="16141" width="18.25" style="15" customWidth="1"/>
    <col min="16142" max="16142" width="0" style="15" hidden="1" customWidth="1"/>
    <col min="16143" max="16143" width="24.375" style="15" bestFit="1" customWidth="1"/>
    <col min="16144" max="16144" width="22.875" style="15" bestFit="1" customWidth="1"/>
    <col min="16145" max="16145" width="16.75" style="15" customWidth="1"/>
    <col min="16146" max="16146" width="16.125" style="15" customWidth="1"/>
    <col min="16147" max="16147" width="17.75" style="15" customWidth="1"/>
    <col min="16148" max="16151" width="16.125" style="15" customWidth="1"/>
    <col min="16152" max="16152" width="15.125" style="15" customWidth="1"/>
    <col min="16153" max="16153" width="16.25" style="15" customWidth="1"/>
    <col min="16154" max="16155" width="15.125" style="15" customWidth="1"/>
    <col min="16156" max="16156" width="99.25" style="15" customWidth="1"/>
    <col min="16157" max="16384" width="9" style="15"/>
  </cols>
  <sheetData>
    <row r="1" spans="1:33" ht="47.25" customHeight="1">
      <c r="F1" s="52" t="s">
        <v>229</v>
      </c>
      <c r="G1" s="16"/>
      <c r="H1" s="17"/>
      <c r="I1" s="16"/>
      <c r="J1" s="18"/>
      <c r="K1" s="7" t="s">
        <v>169</v>
      </c>
      <c r="L1" s="7"/>
      <c r="P1" s="2134" t="s">
        <v>128</v>
      </c>
      <c r="Q1" s="2134"/>
      <c r="R1" s="2134"/>
      <c r="S1" s="2134"/>
      <c r="T1" s="2134"/>
      <c r="U1" s="2134"/>
      <c r="V1" s="456"/>
      <c r="W1" s="456"/>
      <c r="X1" s="456"/>
      <c r="Y1" s="456"/>
      <c r="Z1" s="410"/>
      <c r="AA1" s="410"/>
      <c r="AB1" s="15"/>
    </row>
    <row r="2" spans="1:33" s="21" customFormat="1" ht="99" customHeight="1" thickBot="1">
      <c r="F2" s="9"/>
      <c r="G2" s="22"/>
      <c r="H2" s="23"/>
      <c r="I2" s="22"/>
      <c r="K2" s="560" t="s">
        <v>353</v>
      </c>
      <c r="L2" s="24"/>
      <c r="M2" s="25"/>
      <c r="N2" s="25"/>
      <c r="O2" s="25"/>
      <c r="P2" s="447"/>
      <c r="Q2" s="558"/>
      <c r="R2" s="559" t="s">
        <v>287</v>
      </c>
      <c r="S2" s="558" t="s">
        <v>287</v>
      </c>
      <c r="T2" s="10"/>
      <c r="U2" s="10"/>
      <c r="V2" s="26"/>
      <c r="W2" s="10"/>
      <c r="X2" s="10"/>
      <c r="Y2" s="10"/>
      <c r="Z2" s="10"/>
      <c r="AA2" s="10"/>
      <c r="AB2" s="27"/>
    </row>
    <row r="3" spans="1:33" ht="37.5" customHeight="1" thickTop="1">
      <c r="F3" s="28" t="s">
        <v>79</v>
      </c>
      <c r="G3" s="29"/>
      <c r="H3" s="30"/>
      <c r="I3" s="29"/>
      <c r="J3" s="29"/>
      <c r="K3" s="54" t="s">
        <v>86</v>
      </c>
      <c r="L3" s="54"/>
      <c r="M3" s="31"/>
      <c r="N3" s="31"/>
      <c r="O3" s="31"/>
      <c r="P3" s="31"/>
      <c r="Q3" s="31"/>
      <c r="R3" s="32"/>
      <c r="S3" s="11"/>
      <c r="T3" s="11"/>
      <c r="U3" s="33"/>
      <c r="V3" s="32"/>
      <c r="W3" s="11"/>
      <c r="X3" s="11"/>
      <c r="Y3" s="33"/>
      <c r="Z3" s="33"/>
      <c r="AA3" s="33"/>
      <c r="AB3" s="34"/>
    </row>
    <row r="4" spans="1:33" s="39" customFormat="1" ht="51" customHeight="1">
      <c r="E4" s="35"/>
      <c r="F4" s="2135" t="s">
        <v>0</v>
      </c>
      <c r="G4" s="2137" t="s">
        <v>1</v>
      </c>
      <c r="H4" s="36"/>
      <c r="I4" s="2140" t="s">
        <v>2</v>
      </c>
      <c r="J4" s="2143" t="s">
        <v>249</v>
      </c>
      <c r="K4" s="2146" t="s">
        <v>3</v>
      </c>
      <c r="L4" s="2147"/>
      <c r="M4" s="2147"/>
      <c r="N4" s="2148"/>
      <c r="O4" s="411"/>
      <c r="P4" s="2149" t="s">
        <v>80</v>
      </c>
      <c r="Q4" s="2148"/>
      <c r="R4" s="37"/>
      <c r="S4" s="12"/>
      <c r="T4" s="12"/>
      <c r="U4" s="12"/>
      <c r="V4" s="37" t="s">
        <v>329</v>
      </c>
      <c r="W4" s="12"/>
      <c r="X4" s="12"/>
      <c r="Y4" s="12"/>
      <c r="Z4" s="12"/>
      <c r="AA4" s="12"/>
      <c r="AB4" s="38"/>
      <c r="AC4" s="39" t="s">
        <v>208</v>
      </c>
    </row>
    <row r="5" spans="1:33" s="35" customFormat="1" ht="30.75" customHeight="1" thickBot="1">
      <c r="F5" s="2136"/>
      <c r="G5" s="2138"/>
      <c r="H5" s="2150" t="s">
        <v>4</v>
      </c>
      <c r="I5" s="2141"/>
      <c r="J5" s="2144"/>
      <c r="K5" s="1922" t="s">
        <v>44</v>
      </c>
      <c r="L5" s="285" t="s">
        <v>226</v>
      </c>
      <c r="M5" s="2153" t="s">
        <v>5</v>
      </c>
      <c r="N5" s="1924" t="s">
        <v>331</v>
      </c>
      <c r="O5" s="1922" t="s">
        <v>238</v>
      </c>
      <c r="P5" s="1922" t="s">
        <v>239</v>
      </c>
      <c r="Q5" s="1924" t="s">
        <v>46</v>
      </c>
      <c r="R5" s="2155" t="s">
        <v>45</v>
      </c>
      <c r="S5" s="2156"/>
      <c r="T5" s="2156"/>
      <c r="U5" s="2157"/>
      <c r="V5" s="2155" t="s">
        <v>45</v>
      </c>
      <c r="W5" s="2156"/>
      <c r="X5" s="2156"/>
      <c r="Y5" s="2157"/>
      <c r="Z5" s="266"/>
      <c r="AA5" s="412"/>
      <c r="AB5" s="2133" t="s">
        <v>6</v>
      </c>
    </row>
    <row r="6" spans="1:33" s="40" customFormat="1" ht="98.25" thickTop="1">
      <c r="A6" s="40" t="s">
        <v>290</v>
      </c>
      <c r="B6" s="40" t="s">
        <v>291</v>
      </c>
      <c r="C6" s="40" t="s">
        <v>292</v>
      </c>
      <c r="D6" s="40" t="s">
        <v>293</v>
      </c>
      <c r="F6" s="2136"/>
      <c r="G6" s="2139"/>
      <c r="H6" s="2151"/>
      <c r="I6" s="2142"/>
      <c r="J6" s="2145"/>
      <c r="K6" s="2152"/>
      <c r="L6" s="286"/>
      <c r="M6" s="2154"/>
      <c r="N6" s="2158"/>
      <c r="O6" s="2159"/>
      <c r="P6" s="2159"/>
      <c r="Q6" s="2160"/>
      <c r="R6" s="412" t="s">
        <v>7</v>
      </c>
      <c r="S6" s="13" t="s">
        <v>170</v>
      </c>
      <c r="T6" s="225" t="s">
        <v>212</v>
      </c>
      <c r="U6" s="225" t="s">
        <v>225</v>
      </c>
      <c r="V6" s="457" t="s">
        <v>7</v>
      </c>
      <c r="W6" s="13" t="s">
        <v>170</v>
      </c>
      <c r="X6" s="225" t="s">
        <v>212</v>
      </c>
      <c r="Y6" s="225" t="s">
        <v>225</v>
      </c>
      <c r="Z6" s="267" t="s">
        <v>208</v>
      </c>
      <c r="AA6" s="413"/>
      <c r="AB6" s="2133"/>
      <c r="AC6" s="40" t="s">
        <v>203</v>
      </c>
      <c r="AD6" s="40" t="s">
        <v>204</v>
      </c>
      <c r="AE6" s="40" t="s">
        <v>205</v>
      </c>
      <c r="AF6" s="40" t="s">
        <v>206</v>
      </c>
      <c r="AG6" s="40" t="s">
        <v>207</v>
      </c>
    </row>
    <row r="7" spans="1:33" s="44" customFormat="1" ht="79.5" customHeight="1">
      <c r="F7" s="568" t="s">
        <v>299</v>
      </c>
      <c r="G7" s="249" t="s">
        <v>304</v>
      </c>
      <c r="H7" s="43"/>
      <c r="I7" s="420" t="s">
        <v>253</v>
      </c>
      <c r="J7" s="377" t="s">
        <v>25</v>
      </c>
      <c r="K7" s="471" t="s">
        <v>60</v>
      </c>
      <c r="L7" s="304" t="s">
        <v>227</v>
      </c>
      <c r="M7" s="397">
        <v>-30000</v>
      </c>
      <c r="N7" s="436">
        <v>0</v>
      </c>
      <c r="O7" s="72" t="s">
        <v>20</v>
      </c>
      <c r="P7" s="72" t="s">
        <v>20</v>
      </c>
      <c r="Q7" s="380" t="s">
        <v>20</v>
      </c>
      <c r="R7" s="537" t="s">
        <v>15</v>
      </c>
      <c r="S7" s="2027" t="s">
        <v>237</v>
      </c>
      <c r="T7" s="2027"/>
      <c r="U7" s="2028"/>
      <c r="V7" s="469" t="s">
        <v>15</v>
      </c>
      <c r="W7" s="2029" t="s">
        <v>237</v>
      </c>
      <c r="X7" s="2027"/>
      <c r="Y7" s="2028"/>
      <c r="Z7" s="386"/>
      <c r="AA7" s="387"/>
      <c r="AB7" s="388" t="s">
        <v>255</v>
      </c>
    </row>
    <row r="8" spans="1:33" s="44" customFormat="1" ht="51" customHeight="1">
      <c r="F8" s="569" t="s">
        <v>363</v>
      </c>
      <c r="G8" s="539" t="s">
        <v>334</v>
      </c>
      <c r="H8" s="43"/>
      <c r="I8" s="2094" t="s">
        <v>302</v>
      </c>
      <c r="J8" s="381" t="s">
        <v>250</v>
      </c>
      <c r="K8" s="493" t="s">
        <v>60</v>
      </c>
      <c r="L8" s="516" t="s">
        <v>259</v>
      </c>
      <c r="M8" s="478">
        <v>-30000</v>
      </c>
      <c r="N8" s="479">
        <v>0</v>
      </c>
      <c r="O8" s="189" t="s">
        <v>20</v>
      </c>
      <c r="P8" s="189" t="s">
        <v>20</v>
      </c>
      <c r="Q8" s="351" t="s">
        <v>20</v>
      </c>
      <c r="R8" s="2047" t="s">
        <v>15</v>
      </c>
      <c r="S8" s="2034" t="s">
        <v>237</v>
      </c>
      <c r="T8" s="2030"/>
      <c r="U8" s="2030"/>
      <c r="V8" s="2030" t="s">
        <v>15</v>
      </c>
      <c r="W8" s="2030" t="s">
        <v>237</v>
      </c>
      <c r="X8" s="2030"/>
      <c r="Y8" s="2030"/>
      <c r="Z8" s="385"/>
      <c r="AA8" s="237"/>
      <c r="AB8" s="1957" t="s">
        <v>228</v>
      </c>
      <c r="AF8" s="44" t="s">
        <v>209</v>
      </c>
    </row>
    <row r="9" spans="1:33" s="44" customFormat="1" ht="51" customHeight="1">
      <c r="F9" s="120"/>
      <c r="G9" s="520"/>
      <c r="H9" s="43"/>
      <c r="I9" s="2116"/>
      <c r="J9" s="515" t="s">
        <v>315</v>
      </c>
      <c r="K9" s="444" t="s">
        <v>60</v>
      </c>
      <c r="L9" s="378" t="s">
        <v>312</v>
      </c>
      <c r="M9" s="361">
        <v>-30000</v>
      </c>
      <c r="N9" s="360">
        <v>0</v>
      </c>
      <c r="O9" s="305"/>
      <c r="P9" s="305"/>
      <c r="Q9" s="508"/>
      <c r="R9" s="2048"/>
      <c r="S9" s="2040"/>
      <c r="T9" s="2031"/>
      <c r="U9" s="2031"/>
      <c r="V9" s="2031"/>
      <c r="W9" s="2031"/>
      <c r="X9" s="2031"/>
      <c r="Y9" s="2031"/>
      <c r="Z9" s="385"/>
      <c r="AA9" s="237"/>
      <c r="AB9" s="1958"/>
    </row>
    <row r="10" spans="1:33" s="44" customFormat="1" ht="51" customHeight="1">
      <c r="F10" s="120"/>
      <c r="G10" s="520"/>
      <c r="H10" s="43"/>
      <c r="I10" s="2095"/>
      <c r="J10" s="470" t="s">
        <v>251</v>
      </c>
      <c r="K10" s="444">
        <v>15000</v>
      </c>
      <c r="L10" s="544">
        <v>8000</v>
      </c>
      <c r="M10" s="361" t="s">
        <v>300</v>
      </c>
      <c r="N10" s="542">
        <v>8000</v>
      </c>
      <c r="O10" s="223" t="s">
        <v>20</v>
      </c>
      <c r="P10" s="223" t="s">
        <v>20</v>
      </c>
      <c r="Q10" s="336" t="s">
        <v>20</v>
      </c>
      <c r="R10" s="2101" t="s">
        <v>330</v>
      </c>
      <c r="S10" s="2102"/>
      <c r="T10" s="2102"/>
      <c r="U10" s="2103"/>
      <c r="V10" s="531"/>
      <c r="W10" s="532"/>
      <c r="X10" s="532"/>
      <c r="Y10" s="533"/>
      <c r="Z10" s="376"/>
      <c r="AA10" s="238"/>
      <c r="AB10" s="1958"/>
      <c r="AF10" s="44" t="s">
        <v>209</v>
      </c>
    </row>
    <row r="11" spans="1:33" s="44" customFormat="1" ht="51" customHeight="1">
      <c r="F11" s="120"/>
      <c r="G11" s="520"/>
      <c r="H11" s="43"/>
      <c r="I11" s="2095"/>
      <c r="J11" s="514" t="s">
        <v>314</v>
      </c>
      <c r="K11" s="482">
        <v>20000</v>
      </c>
      <c r="L11" s="379">
        <v>20000</v>
      </c>
      <c r="M11" s="2089" t="s">
        <v>301</v>
      </c>
      <c r="N11" s="436">
        <v>20000</v>
      </c>
      <c r="O11" s="389"/>
      <c r="P11" s="389"/>
      <c r="Q11" s="496"/>
      <c r="R11" s="2041"/>
      <c r="S11" s="2042"/>
      <c r="T11" s="2042"/>
      <c r="U11" s="2043"/>
      <c r="V11" s="531"/>
      <c r="W11" s="532"/>
      <c r="X11" s="532"/>
      <c r="Y11" s="533"/>
      <c r="Z11" s="474"/>
      <c r="AA11" s="390"/>
      <c r="AB11" s="1958"/>
    </row>
    <row r="12" spans="1:33" s="44" customFormat="1" ht="51" customHeight="1">
      <c r="F12" s="120"/>
      <c r="G12" s="520"/>
      <c r="H12" s="43"/>
      <c r="I12" s="2096"/>
      <c r="J12" s="495" t="s">
        <v>313</v>
      </c>
      <c r="K12" s="502">
        <v>140000</v>
      </c>
      <c r="L12" s="498">
        <v>140000</v>
      </c>
      <c r="M12" s="2090"/>
      <c r="N12" s="483">
        <v>140000</v>
      </c>
      <c r="O12" s="309" t="s">
        <v>20</v>
      </c>
      <c r="P12" s="309" t="s">
        <v>20</v>
      </c>
      <c r="Q12" s="384" t="s">
        <v>20</v>
      </c>
      <c r="R12" s="2104"/>
      <c r="S12" s="2105"/>
      <c r="T12" s="2105"/>
      <c r="U12" s="2106"/>
      <c r="V12" s="534"/>
      <c r="W12" s="535"/>
      <c r="X12" s="535"/>
      <c r="Y12" s="536"/>
      <c r="Z12" s="474"/>
      <c r="AA12" s="390"/>
      <c r="AB12" s="1959"/>
      <c r="AF12" s="44" t="s">
        <v>209</v>
      </c>
    </row>
    <row r="13" spans="1:33" s="44" customFormat="1" ht="51" customHeight="1">
      <c r="F13" s="120"/>
      <c r="G13" s="520"/>
      <c r="H13" s="43"/>
      <c r="I13" s="2094" t="s">
        <v>303</v>
      </c>
      <c r="J13" s="381" t="s">
        <v>250</v>
      </c>
      <c r="K13" s="472" t="s">
        <v>60</v>
      </c>
      <c r="L13" s="546" t="s">
        <v>335</v>
      </c>
      <c r="M13" s="478" t="s">
        <v>300</v>
      </c>
      <c r="N13" s="383" t="s">
        <v>117</v>
      </c>
      <c r="O13" s="189" t="s">
        <v>20</v>
      </c>
      <c r="P13" s="189" t="s">
        <v>20</v>
      </c>
      <c r="Q13" s="351" t="s">
        <v>20</v>
      </c>
      <c r="R13" s="2101" t="s">
        <v>330</v>
      </c>
      <c r="S13" s="2102"/>
      <c r="T13" s="2102"/>
      <c r="U13" s="2103"/>
      <c r="V13" s="2032" t="s">
        <v>237</v>
      </c>
      <c r="W13" s="2033"/>
      <c r="X13" s="2033"/>
      <c r="Y13" s="2034"/>
      <c r="Z13" s="475"/>
      <c r="AA13" s="476"/>
      <c r="AB13" s="1957" t="s">
        <v>337</v>
      </c>
      <c r="AF13" s="44" t="s">
        <v>209</v>
      </c>
    </row>
    <row r="14" spans="1:33" s="44" customFormat="1" ht="51" customHeight="1">
      <c r="F14" s="120"/>
      <c r="G14" s="520"/>
      <c r="H14" s="43"/>
      <c r="I14" s="2095"/>
      <c r="J14" s="470" t="s">
        <v>251</v>
      </c>
      <c r="K14" s="444">
        <v>15000</v>
      </c>
      <c r="L14" s="544">
        <v>8000</v>
      </c>
      <c r="M14" s="361" t="s">
        <v>300</v>
      </c>
      <c r="N14" s="542">
        <v>8000</v>
      </c>
      <c r="O14" s="223" t="s">
        <v>20</v>
      </c>
      <c r="P14" s="223" t="s">
        <v>20</v>
      </c>
      <c r="Q14" s="336" t="s">
        <v>20</v>
      </c>
      <c r="R14" s="2041"/>
      <c r="S14" s="2042"/>
      <c r="T14" s="2042"/>
      <c r="U14" s="2043"/>
      <c r="V14" s="2035"/>
      <c r="W14" s="2036"/>
      <c r="X14" s="2036"/>
      <c r="Y14" s="2037"/>
      <c r="Z14" s="376"/>
      <c r="AA14" s="238"/>
      <c r="AB14" s="1958"/>
      <c r="AF14" s="44" t="s">
        <v>209</v>
      </c>
    </row>
    <row r="15" spans="1:33" s="44" customFormat="1" ht="51" customHeight="1">
      <c r="F15" s="120"/>
      <c r="G15" s="538"/>
      <c r="H15" s="43"/>
      <c r="I15" s="2096"/>
      <c r="J15" s="254" t="s">
        <v>252</v>
      </c>
      <c r="K15" s="473">
        <v>20000</v>
      </c>
      <c r="L15" s="545">
        <v>10000</v>
      </c>
      <c r="M15" s="361" t="s">
        <v>300</v>
      </c>
      <c r="N15" s="543">
        <v>10000</v>
      </c>
      <c r="O15" s="309" t="s">
        <v>20</v>
      </c>
      <c r="P15" s="309" t="s">
        <v>20</v>
      </c>
      <c r="Q15" s="384" t="s">
        <v>20</v>
      </c>
      <c r="R15" s="2104"/>
      <c r="S15" s="2105"/>
      <c r="T15" s="2105"/>
      <c r="U15" s="2106"/>
      <c r="V15" s="2038"/>
      <c r="W15" s="2039"/>
      <c r="X15" s="2039"/>
      <c r="Y15" s="2040"/>
      <c r="Z15" s="376"/>
      <c r="AA15" s="238"/>
      <c r="AB15" s="1959"/>
      <c r="AF15" s="44" t="s">
        <v>209</v>
      </c>
    </row>
    <row r="16" spans="1:33" s="41" customFormat="1" ht="51" customHeight="1">
      <c r="F16" s="120"/>
      <c r="G16" s="540" t="s">
        <v>334</v>
      </c>
      <c r="H16" s="42" t="s">
        <v>8</v>
      </c>
      <c r="I16" s="247" t="s">
        <v>257</v>
      </c>
      <c r="J16" s="253" t="s">
        <v>215</v>
      </c>
      <c r="K16" s="493">
        <v>30000</v>
      </c>
      <c r="L16" s="356">
        <v>30000</v>
      </c>
      <c r="M16" s="478">
        <v>-30000</v>
      </c>
      <c r="N16" s="479">
        <v>0</v>
      </c>
      <c r="O16" s="392" t="s">
        <v>20</v>
      </c>
      <c r="P16" s="392" t="s">
        <v>20</v>
      </c>
      <c r="Q16" s="335" t="s">
        <v>20</v>
      </c>
      <c r="R16" s="2047" t="s">
        <v>15</v>
      </c>
      <c r="S16" s="2034" t="s">
        <v>237</v>
      </c>
      <c r="T16" s="2030"/>
      <c r="U16" s="2030"/>
      <c r="V16" s="2032" t="s">
        <v>237</v>
      </c>
      <c r="W16" s="2033"/>
      <c r="X16" s="2033"/>
      <c r="Y16" s="2034"/>
      <c r="Z16" s="271"/>
      <c r="AA16" s="240"/>
      <c r="AB16" s="248" t="s">
        <v>306</v>
      </c>
    </row>
    <row r="17" spans="6:28" s="41" customFormat="1" ht="51" customHeight="1">
      <c r="F17" s="120"/>
      <c r="G17" s="519"/>
      <c r="H17" s="196"/>
      <c r="I17" s="247"/>
      <c r="J17" s="490" t="s">
        <v>258</v>
      </c>
      <c r="K17" s="492"/>
      <c r="L17" s="481" t="s">
        <v>260</v>
      </c>
      <c r="M17" s="363"/>
      <c r="N17" s="359"/>
      <c r="O17" s="72"/>
      <c r="P17" s="72"/>
      <c r="Q17" s="337"/>
      <c r="R17" s="2048"/>
      <c r="S17" s="2040"/>
      <c r="T17" s="2031"/>
      <c r="U17" s="2031"/>
      <c r="V17" s="2038"/>
      <c r="W17" s="2039"/>
      <c r="X17" s="2039"/>
      <c r="Y17" s="2040"/>
      <c r="Z17" s="269"/>
      <c r="AA17" s="238"/>
      <c r="AB17" s="504" t="s">
        <v>308</v>
      </c>
    </row>
    <row r="18" spans="6:28" s="41" customFormat="1" ht="51" customHeight="1">
      <c r="F18" s="120"/>
      <c r="G18" s="519"/>
      <c r="H18" s="43" t="s">
        <v>8</v>
      </c>
      <c r="I18" s="205"/>
      <c r="J18" s="511" t="s">
        <v>305</v>
      </c>
      <c r="K18" s="444">
        <v>30000</v>
      </c>
      <c r="L18" s="512">
        <v>30000</v>
      </c>
      <c r="M18" s="357">
        <v>30000</v>
      </c>
      <c r="N18" s="360">
        <v>30000</v>
      </c>
      <c r="O18" s="223" t="s">
        <v>20</v>
      </c>
      <c r="P18" s="223" t="s">
        <v>20</v>
      </c>
      <c r="Q18" s="336" t="s">
        <v>20</v>
      </c>
      <c r="R18" s="2101" t="s">
        <v>214</v>
      </c>
      <c r="S18" s="2102"/>
      <c r="T18" s="2102"/>
      <c r="U18" s="2103"/>
      <c r="V18" s="2041" t="s">
        <v>214</v>
      </c>
      <c r="W18" s="2042"/>
      <c r="X18" s="2042"/>
      <c r="Y18" s="2043"/>
      <c r="Z18" s="275"/>
      <c r="AA18" s="228"/>
      <c r="AB18" s="252" t="s">
        <v>307</v>
      </c>
    </row>
    <row r="19" spans="6:28" s="44" customFormat="1" ht="51" customHeight="1">
      <c r="F19" s="120"/>
      <c r="G19" s="541"/>
      <c r="H19" s="43"/>
      <c r="I19" s="454"/>
      <c r="J19" s="495" t="s">
        <v>216</v>
      </c>
      <c r="K19" s="497">
        <v>60000</v>
      </c>
      <c r="L19" s="547">
        <v>50000</v>
      </c>
      <c r="M19" s="450" t="s">
        <v>300</v>
      </c>
      <c r="N19" s="483">
        <v>50000</v>
      </c>
      <c r="O19" s="499" t="s">
        <v>20</v>
      </c>
      <c r="P19" s="500" t="s">
        <v>20</v>
      </c>
      <c r="Q19" s="501" t="s">
        <v>20</v>
      </c>
      <c r="R19" s="2104"/>
      <c r="S19" s="2105"/>
      <c r="T19" s="2105"/>
      <c r="U19" s="2106"/>
      <c r="V19" s="2029" t="s">
        <v>237</v>
      </c>
      <c r="W19" s="2027"/>
      <c r="X19" s="2027"/>
      <c r="Y19" s="2028"/>
      <c r="Z19" s="274"/>
      <c r="AA19" s="230"/>
      <c r="AB19" s="71" t="s">
        <v>217</v>
      </c>
    </row>
    <row r="20" spans="6:28" s="41" customFormat="1" ht="51" customHeight="1">
      <c r="F20" s="570" t="s">
        <v>364</v>
      </c>
      <c r="G20" s="552" t="s">
        <v>343</v>
      </c>
      <c r="H20" s="42" t="s">
        <v>8</v>
      </c>
      <c r="I20" s="221" t="s">
        <v>274</v>
      </c>
      <c r="J20" s="2117" t="s">
        <v>224</v>
      </c>
      <c r="K20" s="2119" t="s">
        <v>56</v>
      </c>
      <c r="L20" s="364" t="s">
        <v>56</v>
      </c>
      <c r="M20" s="362" t="s">
        <v>178</v>
      </c>
      <c r="N20" s="368">
        <v>6000</v>
      </c>
      <c r="O20" s="353">
        <v>68400</v>
      </c>
      <c r="P20" s="356">
        <v>68400</v>
      </c>
      <c r="Q20" s="332" t="s">
        <v>236</v>
      </c>
      <c r="R20" s="537" t="s">
        <v>15</v>
      </c>
      <c r="S20" s="2027" t="s">
        <v>237</v>
      </c>
      <c r="T20" s="2027"/>
      <c r="U20" s="2028"/>
      <c r="V20" s="67"/>
      <c r="W20" s="231" t="s">
        <v>237</v>
      </c>
      <c r="X20" s="241"/>
      <c r="Y20" s="314"/>
      <c r="Z20" s="271"/>
      <c r="AA20" s="240"/>
      <c r="AB20" s="216"/>
    </row>
    <row r="21" spans="6:28" s="41" customFormat="1" ht="51" customHeight="1">
      <c r="F21" s="120"/>
      <c r="G21" s="249"/>
      <c r="H21" s="42"/>
      <c r="I21" s="247"/>
      <c r="J21" s="2118"/>
      <c r="K21" s="2120"/>
      <c r="L21" s="365"/>
      <c r="M21" s="361">
        <v>-500</v>
      </c>
      <c r="N21" s="359">
        <v>5500</v>
      </c>
      <c r="O21" s="354">
        <v>68400</v>
      </c>
      <c r="P21" s="357">
        <v>62700</v>
      </c>
      <c r="Q21" s="164" t="s">
        <v>236</v>
      </c>
      <c r="R21" s="161" t="s">
        <v>12</v>
      </c>
      <c r="S21" s="162" t="s">
        <v>15</v>
      </c>
      <c r="T21" s="226" t="s">
        <v>20</v>
      </c>
      <c r="U21" s="226" t="s">
        <v>20</v>
      </c>
      <c r="V21" s="161" t="s">
        <v>12</v>
      </c>
      <c r="W21" s="162" t="s">
        <v>15</v>
      </c>
      <c r="X21" s="226" t="s">
        <v>20</v>
      </c>
      <c r="Y21" s="226" t="s">
        <v>20</v>
      </c>
      <c r="Z21" s="272"/>
      <c r="AA21" s="245"/>
      <c r="AB21" s="217"/>
    </row>
    <row r="22" spans="6:28" s="41" customFormat="1" ht="51" customHeight="1">
      <c r="F22" s="120"/>
      <c r="G22" s="249"/>
      <c r="H22" s="42"/>
      <c r="I22" s="247"/>
      <c r="J22" s="405" t="s">
        <v>281</v>
      </c>
      <c r="K22" s="432"/>
      <c r="L22" s="365"/>
      <c r="M22" s="397">
        <v>-1000</v>
      </c>
      <c r="N22" s="436">
        <v>5000</v>
      </c>
      <c r="O22" s="355">
        <v>68400</v>
      </c>
      <c r="P22" s="358">
        <v>57000</v>
      </c>
      <c r="Q22" s="333" t="s">
        <v>236</v>
      </c>
      <c r="R22" s="122" t="s">
        <v>12</v>
      </c>
      <c r="S22" s="123" t="s">
        <v>12</v>
      </c>
      <c r="T22" s="149" t="s">
        <v>13</v>
      </c>
      <c r="U22" s="250" t="s">
        <v>20</v>
      </c>
      <c r="V22" s="122" t="s">
        <v>12</v>
      </c>
      <c r="W22" s="123" t="s">
        <v>12</v>
      </c>
      <c r="X22" s="149" t="s">
        <v>13</v>
      </c>
      <c r="Y22" s="250" t="s">
        <v>20</v>
      </c>
      <c r="Z22" s="272" t="s">
        <v>240</v>
      </c>
      <c r="AA22" s="245"/>
      <c r="AB22" s="217"/>
    </row>
    <row r="23" spans="6:28" s="41" customFormat="1" ht="51" customHeight="1">
      <c r="F23" s="120"/>
      <c r="G23" s="249"/>
      <c r="H23" s="42"/>
      <c r="I23" s="247"/>
      <c r="J23" s="448"/>
      <c r="K23" s="453"/>
      <c r="L23" s="365"/>
      <c r="M23" s="526" t="s">
        <v>318</v>
      </c>
      <c r="N23" s="521" t="s">
        <v>319</v>
      </c>
      <c r="O23" s="487">
        <v>68400</v>
      </c>
      <c r="P23" s="522" t="s">
        <v>320</v>
      </c>
      <c r="Q23" s="523" t="s">
        <v>236</v>
      </c>
      <c r="R23" s="488" t="s">
        <v>12</v>
      </c>
      <c r="S23" s="524" t="s">
        <v>12</v>
      </c>
      <c r="T23" s="525" t="s">
        <v>12</v>
      </c>
      <c r="U23" s="149" t="s">
        <v>13</v>
      </c>
      <c r="V23" s="488" t="s">
        <v>12</v>
      </c>
      <c r="W23" s="524" t="s">
        <v>12</v>
      </c>
      <c r="X23" s="525" t="s">
        <v>12</v>
      </c>
      <c r="Y23" s="149" t="s">
        <v>13</v>
      </c>
      <c r="Z23" s="272" t="s">
        <v>240</v>
      </c>
      <c r="AA23" s="245"/>
      <c r="AB23" s="217"/>
    </row>
    <row r="24" spans="6:28" s="41" customFormat="1" ht="51" customHeight="1">
      <c r="F24" s="124"/>
      <c r="G24" s="249"/>
      <c r="H24" s="42" t="s">
        <v>8</v>
      </c>
      <c r="I24" s="221" t="s">
        <v>274</v>
      </c>
      <c r="J24" s="2117" t="s">
        <v>224</v>
      </c>
      <c r="K24" s="2119" t="s">
        <v>56</v>
      </c>
      <c r="L24" s="364" t="s">
        <v>56</v>
      </c>
      <c r="M24" s="362" t="s">
        <v>168</v>
      </c>
      <c r="N24" s="368">
        <v>6000</v>
      </c>
      <c r="O24" s="353">
        <v>68400</v>
      </c>
      <c r="P24" s="356">
        <v>68400</v>
      </c>
      <c r="Q24" s="332" t="s">
        <v>236</v>
      </c>
      <c r="R24" s="67"/>
      <c r="S24" s="231" t="s">
        <v>237</v>
      </c>
      <c r="T24" s="241"/>
      <c r="U24" s="314"/>
      <c r="V24" s="67"/>
      <c r="W24" s="231" t="s">
        <v>237</v>
      </c>
      <c r="X24" s="241"/>
      <c r="Y24" s="314"/>
      <c r="Z24" s="271"/>
      <c r="AA24" s="240"/>
      <c r="AB24" s="216"/>
    </row>
    <row r="25" spans="6:28" s="41" customFormat="1" ht="51" customHeight="1">
      <c r="F25" s="120"/>
      <c r="G25" s="249"/>
      <c r="H25" s="42"/>
      <c r="I25" s="247"/>
      <c r="J25" s="2118"/>
      <c r="K25" s="2120"/>
      <c r="L25" s="365"/>
      <c r="M25" s="361">
        <v>-1000</v>
      </c>
      <c r="N25" s="360">
        <v>5000</v>
      </c>
      <c r="O25" s="354">
        <v>68400</v>
      </c>
      <c r="P25" s="357">
        <v>57000</v>
      </c>
      <c r="Q25" s="164" t="s">
        <v>236</v>
      </c>
      <c r="R25" s="537" t="s">
        <v>15</v>
      </c>
      <c r="S25" s="2027" t="s">
        <v>237</v>
      </c>
      <c r="T25" s="2027"/>
      <c r="U25" s="2028"/>
      <c r="V25" s="161"/>
      <c r="W25" s="232" t="s">
        <v>237</v>
      </c>
      <c r="X25" s="238"/>
      <c r="Y25" s="315"/>
      <c r="Z25" s="270"/>
      <c r="AA25" s="239"/>
      <c r="AB25" s="217"/>
    </row>
    <row r="26" spans="6:28" s="41" customFormat="1" ht="51" customHeight="1">
      <c r="F26" s="120"/>
      <c r="G26" s="249"/>
      <c r="H26" s="42"/>
      <c r="I26" s="247"/>
      <c r="J26" s="2118"/>
      <c r="K26" s="2120"/>
      <c r="L26" s="365"/>
      <c r="M26" s="363">
        <v>-1500</v>
      </c>
      <c r="N26" s="359">
        <v>4500</v>
      </c>
      <c r="O26" s="354">
        <v>68400</v>
      </c>
      <c r="P26" s="357">
        <v>51300</v>
      </c>
      <c r="Q26" s="164" t="s">
        <v>236</v>
      </c>
      <c r="R26" s="161" t="s">
        <v>12</v>
      </c>
      <c r="S26" s="162" t="s">
        <v>15</v>
      </c>
      <c r="T26" s="226" t="s">
        <v>20</v>
      </c>
      <c r="U26" s="226" t="s">
        <v>20</v>
      </c>
      <c r="V26" s="161" t="s">
        <v>12</v>
      </c>
      <c r="W26" s="162" t="s">
        <v>15</v>
      </c>
      <c r="X26" s="226" t="s">
        <v>20</v>
      </c>
      <c r="Y26" s="226" t="s">
        <v>20</v>
      </c>
      <c r="Z26" s="272"/>
      <c r="AA26" s="245"/>
      <c r="AB26" s="217"/>
    </row>
    <row r="27" spans="6:28" s="41" customFormat="1" ht="51" customHeight="1">
      <c r="F27" s="120"/>
      <c r="G27" s="249"/>
      <c r="H27" s="42"/>
      <c r="I27" s="247"/>
      <c r="J27" s="405" t="s">
        <v>280</v>
      </c>
      <c r="K27" s="432"/>
      <c r="L27" s="365"/>
      <c r="M27" s="397">
        <v>-2000</v>
      </c>
      <c r="N27" s="436">
        <v>4000</v>
      </c>
      <c r="O27" s="355">
        <v>68400</v>
      </c>
      <c r="P27" s="358">
        <v>45600</v>
      </c>
      <c r="Q27" s="333" t="s">
        <v>236</v>
      </c>
      <c r="R27" s="122" t="s">
        <v>12</v>
      </c>
      <c r="S27" s="123" t="s">
        <v>12</v>
      </c>
      <c r="T27" s="149" t="s">
        <v>13</v>
      </c>
      <c r="U27" s="250" t="s">
        <v>20</v>
      </c>
      <c r="V27" s="122" t="s">
        <v>12</v>
      </c>
      <c r="W27" s="123" t="s">
        <v>12</v>
      </c>
      <c r="X27" s="149" t="s">
        <v>13</v>
      </c>
      <c r="Y27" s="250" t="s">
        <v>20</v>
      </c>
      <c r="Z27" s="272" t="s">
        <v>240</v>
      </c>
      <c r="AA27" s="245"/>
      <c r="AB27" s="217"/>
    </row>
    <row r="28" spans="6:28" s="41" customFormat="1" ht="51" customHeight="1">
      <c r="F28" s="120"/>
      <c r="G28" s="249"/>
      <c r="H28" s="42"/>
      <c r="I28" s="247"/>
      <c r="J28" s="448"/>
      <c r="K28" s="453"/>
      <c r="L28" s="365"/>
      <c r="M28" s="526" t="s">
        <v>321</v>
      </c>
      <c r="N28" s="521" t="s">
        <v>322</v>
      </c>
      <c r="O28" s="487">
        <v>68400</v>
      </c>
      <c r="P28" s="522" t="s">
        <v>323</v>
      </c>
      <c r="Q28" s="523" t="s">
        <v>236</v>
      </c>
      <c r="R28" s="488" t="s">
        <v>12</v>
      </c>
      <c r="S28" s="524" t="s">
        <v>12</v>
      </c>
      <c r="T28" s="525" t="s">
        <v>12</v>
      </c>
      <c r="U28" s="149" t="s">
        <v>13</v>
      </c>
      <c r="V28" s="488" t="s">
        <v>12</v>
      </c>
      <c r="W28" s="524" t="s">
        <v>12</v>
      </c>
      <c r="X28" s="525" t="s">
        <v>12</v>
      </c>
      <c r="Y28" s="149" t="s">
        <v>13</v>
      </c>
      <c r="Z28" s="272" t="s">
        <v>240</v>
      </c>
      <c r="AA28" s="245"/>
      <c r="AB28" s="217"/>
    </row>
    <row r="29" spans="6:28" s="41" customFormat="1" ht="51" customHeight="1">
      <c r="F29" s="120"/>
      <c r="G29" s="249"/>
      <c r="H29" s="42" t="s">
        <v>8</v>
      </c>
      <c r="I29" s="247"/>
      <c r="J29" s="2121" t="s">
        <v>210</v>
      </c>
      <c r="K29" s="2123" t="s">
        <v>57</v>
      </c>
      <c r="L29" s="366" t="s">
        <v>57</v>
      </c>
      <c r="M29" s="361">
        <v>-1000</v>
      </c>
      <c r="N29" s="359">
        <v>4000</v>
      </c>
      <c r="O29" s="353">
        <v>57000</v>
      </c>
      <c r="P29" s="356">
        <v>45600</v>
      </c>
      <c r="Q29" s="332" t="s">
        <v>236</v>
      </c>
      <c r="R29" s="537" t="s">
        <v>15</v>
      </c>
      <c r="S29" s="2027" t="s">
        <v>237</v>
      </c>
      <c r="T29" s="2027"/>
      <c r="U29" s="2028"/>
      <c r="V29" s="67"/>
      <c r="W29" s="231" t="s">
        <v>237</v>
      </c>
      <c r="X29" s="241"/>
      <c r="Y29" s="314"/>
      <c r="Z29" s="271"/>
      <c r="AA29" s="240"/>
      <c r="AB29" s="216"/>
    </row>
    <row r="30" spans="6:28" s="41" customFormat="1" ht="51" customHeight="1">
      <c r="F30" s="120"/>
      <c r="G30" s="249"/>
      <c r="H30" s="42"/>
      <c r="I30" s="247"/>
      <c r="J30" s="2121"/>
      <c r="K30" s="2123"/>
      <c r="L30" s="367"/>
      <c r="M30" s="363">
        <v>-1500</v>
      </c>
      <c r="N30" s="360">
        <v>3500</v>
      </c>
      <c r="O30" s="354">
        <v>57000</v>
      </c>
      <c r="P30" s="357">
        <v>39900</v>
      </c>
      <c r="Q30" s="164" t="s">
        <v>236</v>
      </c>
      <c r="R30" s="161" t="s">
        <v>12</v>
      </c>
      <c r="S30" s="162" t="s">
        <v>15</v>
      </c>
      <c r="T30" s="226" t="s">
        <v>20</v>
      </c>
      <c r="U30" s="226" t="s">
        <v>20</v>
      </c>
      <c r="V30" s="161" t="s">
        <v>12</v>
      </c>
      <c r="W30" s="162" t="s">
        <v>15</v>
      </c>
      <c r="X30" s="226" t="s">
        <v>20</v>
      </c>
      <c r="Y30" s="226" t="s">
        <v>20</v>
      </c>
      <c r="Z30" s="268"/>
      <c r="AA30" s="237"/>
      <c r="AB30" s="218"/>
    </row>
    <row r="31" spans="6:28" s="41" customFormat="1" ht="51" customHeight="1">
      <c r="F31" s="120"/>
      <c r="G31" s="249"/>
      <c r="H31" s="42"/>
      <c r="I31" s="247"/>
      <c r="J31" s="2122"/>
      <c r="K31" s="2124"/>
      <c r="L31" s="367"/>
      <c r="M31" s="397">
        <v>-2000</v>
      </c>
      <c r="N31" s="359">
        <v>3000</v>
      </c>
      <c r="O31" s="354">
        <v>57000</v>
      </c>
      <c r="P31" s="357">
        <v>34200</v>
      </c>
      <c r="Q31" s="164" t="s">
        <v>236</v>
      </c>
      <c r="R31" s="151" t="s">
        <v>12</v>
      </c>
      <c r="S31" s="152" t="s">
        <v>12</v>
      </c>
      <c r="T31" s="153" t="s">
        <v>13</v>
      </c>
      <c r="U31" s="246" t="s">
        <v>16</v>
      </c>
      <c r="V31" s="151" t="s">
        <v>12</v>
      </c>
      <c r="W31" s="152" t="s">
        <v>12</v>
      </c>
      <c r="X31" s="153" t="s">
        <v>13</v>
      </c>
      <c r="Y31" s="246" t="s">
        <v>16</v>
      </c>
      <c r="Z31" s="272" t="s">
        <v>240</v>
      </c>
      <c r="AA31" s="229"/>
      <c r="AB31" s="218"/>
    </row>
    <row r="32" spans="6:28" s="41" customFormat="1" ht="51" customHeight="1">
      <c r="F32" s="120"/>
      <c r="G32" s="249"/>
      <c r="H32" s="42"/>
      <c r="I32" s="247"/>
      <c r="J32" s="449"/>
      <c r="K32" s="527"/>
      <c r="L32" s="528"/>
      <c r="M32" s="526" t="s">
        <v>321</v>
      </c>
      <c r="N32" s="521" t="s">
        <v>324</v>
      </c>
      <c r="O32" s="487">
        <v>57000</v>
      </c>
      <c r="P32" s="522" t="s">
        <v>325</v>
      </c>
      <c r="Q32" s="523" t="s">
        <v>236</v>
      </c>
      <c r="R32" s="488" t="s">
        <v>12</v>
      </c>
      <c r="S32" s="524" t="s">
        <v>12</v>
      </c>
      <c r="T32" s="525" t="s">
        <v>12</v>
      </c>
      <c r="U32" s="149" t="s">
        <v>13</v>
      </c>
      <c r="V32" s="488" t="s">
        <v>12</v>
      </c>
      <c r="W32" s="524" t="s">
        <v>12</v>
      </c>
      <c r="X32" s="525" t="s">
        <v>12</v>
      </c>
      <c r="Y32" s="149" t="s">
        <v>13</v>
      </c>
      <c r="Z32" s="272" t="s">
        <v>240</v>
      </c>
      <c r="AA32" s="245"/>
      <c r="AB32" s="217"/>
    </row>
    <row r="33" spans="6:33" s="41" customFormat="1" ht="51" customHeight="1">
      <c r="F33" s="120"/>
      <c r="G33" s="249"/>
      <c r="H33" s="42" t="s">
        <v>8</v>
      </c>
      <c r="I33" s="247"/>
      <c r="J33" s="2125" t="s">
        <v>213</v>
      </c>
      <c r="K33" s="2127" t="s">
        <v>59</v>
      </c>
      <c r="L33" s="2130" t="s">
        <v>59</v>
      </c>
      <c r="M33" s="465">
        <v>-1000</v>
      </c>
      <c r="N33" s="480">
        <v>3500</v>
      </c>
      <c r="O33" s="353">
        <v>51300</v>
      </c>
      <c r="P33" s="356">
        <v>39900</v>
      </c>
      <c r="Q33" s="332" t="s">
        <v>236</v>
      </c>
      <c r="R33" s="537" t="s">
        <v>15</v>
      </c>
      <c r="S33" s="2027" t="s">
        <v>237</v>
      </c>
      <c r="T33" s="2027"/>
      <c r="U33" s="2028"/>
      <c r="V33" s="67"/>
      <c r="W33" s="231" t="s">
        <v>237</v>
      </c>
      <c r="X33" s="241"/>
      <c r="Y33" s="314"/>
      <c r="Z33" s="271"/>
      <c r="AA33" s="240"/>
      <c r="AB33" s="216"/>
    </row>
    <row r="34" spans="6:33" s="41" customFormat="1" ht="51" customHeight="1">
      <c r="F34" s="120"/>
      <c r="G34" s="249"/>
      <c r="H34" s="42"/>
      <c r="I34" s="247"/>
      <c r="J34" s="2126"/>
      <c r="K34" s="2128"/>
      <c r="L34" s="2131"/>
      <c r="M34" s="363">
        <v>-1500</v>
      </c>
      <c r="N34" s="360">
        <v>3000</v>
      </c>
      <c r="O34" s="354">
        <v>51300</v>
      </c>
      <c r="P34" s="357">
        <v>34200</v>
      </c>
      <c r="Q34" s="164" t="s">
        <v>236</v>
      </c>
      <c r="R34" s="161" t="s">
        <v>12</v>
      </c>
      <c r="S34" s="162" t="s">
        <v>15</v>
      </c>
      <c r="T34" s="226" t="s">
        <v>20</v>
      </c>
      <c r="U34" s="226" t="s">
        <v>20</v>
      </c>
      <c r="V34" s="161" t="s">
        <v>12</v>
      </c>
      <c r="W34" s="162" t="s">
        <v>15</v>
      </c>
      <c r="X34" s="226" t="s">
        <v>20</v>
      </c>
      <c r="Y34" s="226" t="s">
        <v>20</v>
      </c>
      <c r="Z34" s="273"/>
      <c r="AA34" s="229"/>
      <c r="AB34" s="218"/>
    </row>
    <row r="35" spans="6:33" s="41" customFormat="1" ht="51" customHeight="1">
      <c r="F35" s="120"/>
      <c r="G35" s="249"/>
      <c r="H35" s="42" t="s">
        <v>8</v>
      </c>
      <c r="I35" s="247"/>
      <c r="J35" s="2122"/>
      <c r="K35" s="2129"/>
      <c r="L35" s="2132"/>
      <c r="M35" s="397">
        <v>-2000</v>
      </c>
      <c r="N35" s="359">
        <v>2500</v>
      </c>
      <c r="O35" s="354">
        <v>51300</v>
      </c>
      <c r="P35" s="357">
        <v>28500</v>
      </c>
      <c r="Q35" s="164" t="s">
        <v>236</v>
      </c>
      <c r="R35" s="151" t="s">
        <v>12</v>
      </c>
      <c r="S35" s="152" t="s">
        <v>12</v>
      </c>
      <c r="T35" s="153" t="s">
        <v>13</v>
      </c>
      <c r="U35" s="246" t="s">
        <v>16</v>
      </c>
      <c r="V35" s="151" t="s">
        <v>12</v>
      </c>
      <c r="W35" s="152" t="s">
        <v>12</v>
      </c>
      <c r="X35" s="153" t="s">
        <v>13</v>
      </c>
      <c r="Y35" s="246" t="s">
        <v>16</v>
      </c>
      <c r="Z35" s="272" t="s">
        <v>240</v>
      </c>
      <c r="AA35" s="228"/>
      <c r="AB35" s="217"/>
    </row>
    <row r="36" spans="6:33" s="41" customFormat="1" ht="51" customHeight="1">
      <c r="F36" s="120"/>
      <c r="G36" s="249"/>
      <c r="H36" s="42"/>
      <c r="I36" s="443"/>
      <c r="J36" s="449"/>
      <c r="K36" s="527"/>
      <c r="L36" s="528"/>
      <c r="M36" s="526" t="s">
        <v>321</v>
      </c>
      <c r="N36" s="521" t="s">
        <v>326</v>
      </c>
      <c r="O36" s="487">
        <v>51300</v>
      </c>
      <c r="P36" s="522" t="s">
        <v>327</v>
      </c>
      <c r="Q36" s="523" t="s">
        <v>236</v>
      </c>
      <c r="R36" s="488" t="s">
        <v>12</v>
      </c>
      <c r="S36" s="524" t="s">
        <v>12</v>
      </c>
      <c r="T36" s="525" t="s">
        <v>12</v>
      </c>
      <c r="U36" s="149" t="s">
        <v>13</v>
      </c>
      <c r="V36" s="488" t="s">
        <v>12</v>
      </c>
      <c r="W36" s="524" t="s">
        <v>12</v>
      </c>
      <c r="X36" s="525" t="s">
        <v>12</v>
      </c>
      <c r="Y36" s="149" t="s">
        <v>13</v>
      </c>
      <c r="Z36" s="272" t="s">
        <v>240</v>
      </c>
      <c r="AA36" s="245"/>
      <c r="AB36" s="217"/>
    </row>
    <row r="37" spans="6:33" s="41" customFormat="1" ht="51" customHeight="1">
      <c r="F37" s="569" t="s">
        <v>365</v>
      </c>
      <c r="G37" s="2107" t="s">
        <v>350</v>
      </c>
      <c r="H37" s="43" t="s">
        <v>8</v>
      </c>
      <c r="I37" s="2075" t="s">
        <v>9</v>
      </c>
      <c r="J37" s="191" t="s">
        <v>10</v>
      </c>
      <c r="K37" s="356">
        <v>6000</v>
      </c>
      <c r="L37" s="382"/>
      <c r="M37" s="192" t="s">
        <v>168</v>
      </c>
      <c r="N37" s="193"/>
      <c r="O37" s="320" t="s">
        <v>65</v>
      </c>
      <c r="P37" s="150" t="s">
        <v>65</v>
      </c>
      <c r="Q37" s="334" t="s">
        <v>236</v>
      </c>
      <c r="R37" s="67"/>
      <c r="S37" s="231" t="s">
        <v>237</v>
      </c>
      <c r="T37" s="241"/>
      <c r="U37" s="314"/>
      <c r="V37" s="67"/>
      <c r="W37" s="231" t="s">
        <v>237</v>
      </c>
      <c r="X37" s="241"/>
      <c r="Y37" s="314"/>
      <c r="Z37" s="275"/>
      <c r="AA37" s="228"/>
      <c r="AB37" s="262"/>
    </row>
    <row r="38" spans="6:33" s="41" customFormat="1" ht="51" customHeight="1">
      <c r="F38" s="120"/>
      <c r="G38" s="2108"/>
      <c r="H38" s="42" t="s">
        <v>8</v>
      </c>
      <c r="I38" s="2076"/>
      <c r="J38" s="2110" t="s">
        <v>288</v>
      </c>
      <c r="K38" s="444">
        <v>5000</v>
      </c>
      <c r="L38" s="379">
        <v>5000</v>
      </c>
      <c r="M38" s="363">
        <v>-1500</v>
      </c>
      <c r="N38" s="360">
        <v>3500</v>
      </c>
      <c r="O38" s="354">
        <v>57000</v>
      </c>
      <c r="P38" s="357">
        <v>39900</v>
      </c>
      <c r="Q38" s="164" t="s">
        <v>236</v>
      </c>
      <c r="R38" s="537" t="s">
        <v>15</v>
      </c>
      <c r="S38" s="2027" t="s">
        <v>237</v>
      </c>
      <c r="T38" s="2027"/>
      <c r="U38" s="2028"/>
      <c r="V38" s="161"/>
      <c r="W38" s="232" t="s">
        <v>237</v>
      </c>
      <c r="X38" s="238"/>
      <c r="Y38" s="315"/>
      <c r="Z38" s="275" t="s">
        <v>222</v>
      </c>
      <c r="AA38" s="228" t="s">
        <v>222</v>
      </c>
      <c r="AB38" s="263"/>
    </row>
    <row r="39" spans="6:33" s="41" customFormat="1" ht="51" customHeight="1">
      <c r="F39" s="120"/>
      <c r="G39" s="2108"/>
      <c r="H39" s="42" t="s">
        <v>8</v>
      </c>
      <c r="I39" s="2076"/>
      <c r="J39" s="2111"/>
      <c r="K39" s="444">
        <v>5000</v>
      </c>
      <c r="L39" s="379">
        <v>3000</v>
      </c>
      <c r="M39" s="361">
        <v>-2000</v>
      </c>
      <c r="N39" s="359">
        <v>3000</v>
      </c>
      <c r="O39" s="354">
        <v>57000</v>
      </c>
      <c r="P39" s="357">
        <v>34200</v>
      </c>
      <c r="Q39" s="164" t="s">
        <v>236</v>
      </c>
      <c r="R39" s="161" t="s">
        <v>113</v>
      </c>
      <c r="S39" s="162" t="s">
        <v>12</v>
      </c>
      <c r="T39" s="163" t="s">
        <v>13</v>
      </c>
      <c r="U39" s="265" t="s">
        <v>16</v>
      </c>
      <c r="V39" s="161" t="s">
        <v>113</v>
      </c>
      <c r="W39" s="162" t="s">
        <v>12</v>
      </c>
      <c r="X39" s="163" t="s">
        <v>13</v>
      </c>
      <c r="Y39" s="265" t="s">
        <v>16</v>
      </c>
      <c r="Z39" s="275"/>
      <c r="AA39" s="228"/>
      <c r="AB39" s="263"/>
    </row>
    <row r="40" spans="6:33" s="41" customFormat="1" ht="51" customHeight="1">
      <c r="F40" s="120"/>
      <c r="G40" s="2108"/>
      <c r="H40" s="42" t="s">
        <v>8</v>
      </c>
      <c r="I40" s="2076"/>
      <c r="J40" s="2112" t="s">
        <v>289</v>
      </c>
      <c r="K40" s="444">
        <v>4500</v>
      </c>
      <c r="L40" s="379">
        <v>4500</v>
      </c>
      <c r="M40" s="363">
        <v>-1500</v>
      </c>
      <c r="N40" s="360">
        <v>3000</v>
      </c>
      <c r="O40" s="354">
        <v>51300</v>
      </c>
      <c r="P40" s="357">
        <v>34200</v>
      </c>
      <c r="Q40" s="164" t="s">
        <v>236</v>
      </c>
      <c r="R40" s="161"/>
      <c r="S40" s="232" t="s">
        <v>237</v>
      </c>
      <c r="T40" s="238"/>
      <c r="U40" s="315"/>
      <c r="V40" s="161"/>
      <c r="W40" s="232" t="s">
        <v>237</v>
      </c>
      <c r="X40" s="238"/>
      <c r="Y40" s="315"/>
      <c r="Z40" s="275" t="s">
        <v>222</v>
      </c>
      <c r="AA40" s="228" t="s">
        <v>222</v>
      </c>
      <c r="AB40" s="263"/>
    </row>
    <row r="41" spans="6:33" s="41" customFormat="1" ht="51" customHeight="1">
      <c r="F41" s="120"/>
      <c r="G41" s="2108"/>
      <c r="H41" s="196"/>
      <c r="I41" s="2076"/>
      <c r="J41" s="2113"/>
      <c r="K41" s="444">
        <v>4500</v>
      </c>
      <c r="L41" s="379">
        <v>4500</v>
      </c>
      <c r="M41" s="361">
        <v>-2000</v>
      </c>
      <c r="N41" s="359">
        <v>2500</v>
      </c>
      <c r="O41" s="354">
        <v>51300</v>
      </c>
      <c r="P41" s="357">
        <v>28500</v>
      </c>
      <c r="Q41" s="164" t="s">
        <v>236</v>
      </c>
      <c r="R41" s="161" t="s">
        <v>113</v>
      </c>
      <c r="S41" s="162" t="s">
        <v>12</v>
      </c>
      <c r="T41" s="163" t="s">
        <v>13</v>
      </c>
      <c r="U41" s="265" t="s">
        <v>16</v>
      </c>
      <c r="V41" s="161" t="s">
        <v>113</v>
      </c>
      <c r="W41" s="162" t="s">
        <v>12</v>
      </c>
      <c r="X41" s="163" t="s">
        <v>13</v>
      </c>
      <c r="Y41" s="265" t="s">
        <v>16</v>
      </c>
      <c r="Z41" s="275"/>
      <c r="AA41" s="228"/>
      <c r="AB41" s="264" t="s">
        <v>223</v>
      </c>
    </row>
    <row r="42" spans="6:33" s="44" customFormat="1" ht="51" customHeight="1">
      <c r="F42" s="120"/>
      <c r="G42" s="2108"/>
      <c r="H42" s="43"/>
      <c r="I42" s="2077"/>
      <c r="J42" s="391" t="s">
        <v>276</v>
      </c>
      <c r="K42" s="211"/>
      <c r="L42" s="290"/>
      <c r="M42" s="290"/>
      <c r="N42" s="445"/>
      <c r="O42" s="77" t="s">
        <v>20</v>
      </c>
      <c r="P42" s="392" t="s">
        <v>20</v>
      </c>
      <c r="Q42" s="351" t="s">
        <v>20</v>
      </c>
      <c r="R42" s="2044" t="s">
        <v>214</v>
      </c>
      <c r="S42" s="2045"/>
      <c r="T42" s="2045"/>
      <c r="U42" s="2046"/>
      <c r="V42" s="2044" t="s">
        <v>214</v>
      </c>
      <c r="W42" s="2045"/>
      <c r="X42" s="2045"/>
      <c r="Y42" s="2046"/>
      <c r="Z42" s="395" t="s">
        <v>230</v>
      </c>
      <c r="AA42" s="241"/>
      <c r="AB42" s="429"/>
      <c r="AG42" s="44" t="s">
        <v>209</v>
      </c>
    </row>
    <row r="43" spans="6:33" s="44" customFormat="1" ht="87" customHeight="1">
      <c r="F43" s="120"/>
      <c r="G43" s="2109"/>
      <c r="H43" s="42"/>
      <c r="I43" s="219" t="s">
        <v>286</v>
      </c>
      <c r="J43" s="209" t="s">
        <v>285</v>
      </c>
      <c r="K43" s="415" t="s">
        <v>282</v>
      </c>
      <c r="L43" s="293" t="s">
        <v>282</v>
      </c>
      <c r="M43" s="446" t="s">
        <v>283</v>
      </c>
      <c r="N43" s="431" t="s">
        <v>284</v>
      </c>
      <c r="O43" s="323" t="s">
        <v>20</v>
      </c>
      <c r="P43" s="70" t="s">
        <v>20</v>
      </c>
      <c r="Q43" s="341" t="s">
        <v>20</v>
      </c>
      <c r="R43" s="537" t="s">
        <v>15</v>
      </c>
      <c r="S43" s="2027" t="s">
        <v>237</v>
      </c>
      <c r="T43" s="2027"/>
      <c r="U43" s="2028"/>
      <c r="V43" s="161"/>
      <c r="W43" s="232" t="s">
        <v>237</v>
      </c>
      <c r="X43" s="238"/>
      <c r="Y43" s="315"/>
      <c r="Z43" s="277"/>
      <c r="AA43" s="233"/>
      <c r="AB43" s="429" t="s">
        <v>298</v>
      </c>
    </row>
    <row r="44" spans="6:33" s="44" customFormat="1" ht="51" customHeight="1">
      <c r="F44" s="569" t="s">
        <v>368</v>
      </c>
      <c r="G44" s="463" t="s">
        <v>187</v>
      </c>
      <c r="H44" s="204"/>
      <c r="I44" s="451" t="s">
        <v>294</v>
      </c>
      <c r="J44" s="448" t="s">
        <v>295</v>
      </c>
      <c r="K44" s="356">
        <v>20000</v>
      </c>
      <c r="L44" s="379">
        <v>20000</v>
      </c>
      <c r="M44" s="363">
        <v>-20000</v>
      </c>
      <c r="N44" s="436">
        <v>0</v>
      </c>
      <c r="O44" s="319"/>
      <c r="P44" s="73"/>
      <c r="Q44" s="337"/>
      <c r="R44" s="161"/>
      <c r="S44" s="232" t="s">
        <v>237</v>
      </c>
      <c r="T44" s="238"/>
      <c r="U44" s="315"/>
      <c r="V44" s="161"/>
      <c r="W44" s="232" t="s">
        <v>237</v>
      </c>
      <c r="X44" s="238"/>
      <c r="Y44" s="315"/>
      <c r="Z44" s="275"/>
      <c r="AA44" s="228"/>
      <c r="AB44" s="452"/>
    </row>
    <row r="45" spans="6:33" s="44" customFormat="1" ht="51" customHeight="1">
      <c r="F45" s="120"/>
      <c r="G45" s="463"/>
      <c r="H45" s="204"/>
      <c r="I45" s="451"/>
      <c r="J45" s="448" t="s">
        <v>297</v>
      </c>
      <c r="K45" s="444">
        <v>50000</v>
      </c>
      <c r="L45" s="379">
        <v>50000</v>
      </c>
      <c r="M45" s="466" t="s">
        <v>328</v>
      </c>
      <c r="N45" s="360">
        <v>6000</v>
      </c>
      <c r="O45" s="319"/>
      <c r="P45" s="73"/>
      <c r="Q45" s="337"/>
      <c r="R45" s="161"/>
      <c r="S45" s="232" t="s">
        <v>237</v>
      </c>
      <c r="T45" s="238"/>
      <c r="U45" s="315"/>
      <c r="V45" s="161"/>
      <c r="W45" s="232" t="s">
        <v>237</v>
      </c>
      <c r="X45" s="238"/>
      <c r="Y45" s="315"/>
      <c r="Z45" s="275"/>
      <c r="AA45" s="228"/>
      <c r="AB45" s="452"/>
    </row>
    <row r="46" spans="6:33" s="44" customFormat="1" ht="51" customHeight="1">
      <c r="F46" s="120"/>
      <c r="G46" s="463"/>
      <c r="H46" s="204"/>
      <c r="I46" s="467" t="s">
        <v>119</v>
      </c>
      <c r="J46" s="468"/>
      <c r="K46" s="444">
        <v>2000</v>
      </c>
      <c r="L46" s="379">
        <v>2000</v>
      </c>
      <c r="M46" s="397">
        <v>-1000</v>
      </c>
      <c r="N46" s="360">
        <v>1000</v>
      </c>
      <c r="O46" s="319"/>
      <c r="P46" s="73"/>
      <c r="Q46" s="337"/>
      <c r="R46" s="161"/>
      <c r="S46" s="232" t="s">
        <v>237</v>
      </c>
      <c r="T46" s="238"/>
      <c r="U46" s="315"/>
      <c r="V46" s="161"/>
      <c r="W46" s="232" t="s">
        <v>237</v>
      </c>
      <c r="X46" s="238"/>
      <c r="Y46" s="315"/>
      <c r="Z46" s="275"/>
      <c r="AA46" s="228"/>
      <c r="AB46" s="452"/>
    </row>
    <row r="47" spans="6:33" s="44" customFormat="1" ht="51" customHeight="1">
      <c r="F47" s="120"/>
      <c r="G47" s="463"/>
      <c r="H47" s="204"/>
      <c r="I47" s="464"/>
      <c r="J47" s="455"/>
      <c r="K47" s="444">
        <v>2000</v>
      </c>
      <c r="L47" s="357">
        <v>2000</v>
      </c>
      <c r="M47" s="465">
        <v>-2000</v>
      </c>
      <c r="N47" s="360">
        <v>0</v>
      </c>
      <c r="O47" s="319"/>
      <c r="P47" s="73"/>
      <c r="Q47" s="337"/>
      <c r="R47" s="161" t="s">
        <v>113</v>
      </c>
      <c r="S47" s="162" t="s">
        <v>12</v>
      </c>
      <c r="T47" s="163" t="s">
        <v>13</v>
      </c>
      <c r="U47" s="265" t="s">
        <v>16</v>
      </c>
      <c r="V47" s="161" t="s">
        <v>113</v>
      </c>
      <c r="W47" s="162" t="s">
        <v>12</v>
      </c>
      <c r="X47" s="163" t="s">
        <v>13</v>
      </c>
      <c r="Y47" s="265" t="s">
        <v>16</v>
      </c>
      <c r="Z47" s="275"/>
      <c r="AA47" s="228"/>
      <c r="AB47" s="452"/>
    </row>
    <row r="48" spans="6:33" s="44" customFormat="1" ht="51" customHeight="1">
      <c r="F48" s="120"/>
      <c r="G48" s="463"/>
      <c r="H48" s="204"/>
      <c r="I48" s="451" t="s">
        <v>294</v>
      </c>
      <c r="J48" s="448" t="s">
        <v>276</v>
      </c>
      <c r="K48" s="356">
        <v>20000</v>
      </c>
      <c r="L48" s="379">
        <v>20000</v>
      </c>
      <c r="M48" s="363">
        <v>-20000</v>
      </c>
      <c r="N48" s="360">
        <v>0</v>
      </c>
      <c r="O48" s="319"/>
      <c r="P48" s="73"/>
      <c r="Q48" s="337"/>
      <c r="R48" s="161"/>
      <c r="S48" s="232" t="s">
        <v>237</v>
      </c>
      <c r="T48" s="238"/>
      <c r="U48" s="315"/>
      <c r="V48" s="161"/>
      <c r="W48" s="232" t="s">
        <v>237</v>
      </c>
      <c r="X48" s="238"/>
      <c r="Y48" s="315"/>
      <c r="Z48" s="275"/>
      <c r="AA48" s="228"/>
      <c r="AB48" s="452"/>
    </row>
    <row r="49" spans="6:33" s="44" customFormat="1" ht="51" customHeight="1">
      <c r="F49" s="120"/>
      <c r="G49" s="463"/>
      <c r="H49" s="204"/>
      <c r="I49" s="451" t="s">
        <v>119</v>
      </c>
      <c r="J49" s="448"/>
      <c r="K49" s="444">
        <v>2000</v>
      </c>
      <c r="L49" s="379">
        <v>2000</v>
      </c>
      <c r="M49" s="363">
        <v>-1000</v>
      </c>
      <c r="N49" s="360">
        <v>1000</v>
      </c>
      <c r="O49" s="319"/>
      <c r="P49" s="73"/>
      <c r="Q49" s="337"/>
      <c r="R49" s="161"/>
      <c r="S49" s="232" t="s">
        <v>237</v>
      </c>
      <c r="T49" s="238"/>
      <c r="U49" s="315"/>
      <c r="V49" s="161"/>
      <c r="W49" s="232" t="s">
        <v>237</v>
      </c>
      <c r="X49" s="238"/>
      <c r="Y49" s="315"/>
      <c r="Z49" s="275"/>
      <c r="AA49" s="228"/>
      <c r="AB49" s="452"/>
    </row>
    <row r="50" spans="6:33" s="44" customFormat="1" ht="51" customHeight="1">
      <c r="F50" s="120"/>
      <c r="G50" s="463"/>
      <c r="H50" s="204"/>
      <c r="I50" s="464"/>
      <c r="J50" s="455"/>
      <c r="K50" s="444">
        <v>2000</v>
      </c>
      <c r="L50" s="357">
        <v>2000</v>
      </c>
      <c r="M50" s="465">
        <v>-2000</v>
      </c>
      <c r="N50" s="360">
        <v>0</v>
      </c>
      <c r="O50" s="319"/>
      <c r="P50" s="73"/>
      <c r="Q50" s="337"/>
      <c r="R50" s="161" t="s">
        <v>113</v>
      </c>
      <c r="S50" s="162" t="s">
        <v>12</v>
      </c>
      <c r="T50" s="163" t="s">
        <v>13</v>
      </c>
      <c r="U50" s="265" t="s">
        <v>16</v>
      </c>
      <c r="V50" s="161" t="s">
        <v>113</v>
      </c>
      <c r="W50" s="162" t="s">
        <v>12</v>
      </c>
      <c r="X50" s="163" t="s">
        <v>13</v>
      </c>
      <c r="Y50" s="265" t="s">
        <v>16</v>
      </c>
      <c r="Z50" s="275"/>
      <c r="AA50" s="228"/>
      <c r="AB50" s="452"/>
    </row>
    <row r="51" spans="6:33" s="44" customFormat="1" ht="51" customHeight="1">
      <c r="F51" s="120"/>
      <c r="G51" s="462"/>
      <c r="H51" s="204"/>
      <c r="I51" s="205"/>
      <c r="J51" s="206" t="s">
        <v>285</v>
      </c>
      <c r="K51" s="426"/>
      <c r="L51" s="289"/>
      <c r="M51" s="427"/>
      <c r="N51" s="76" t="s">
        <v>66</v>
      </c>
      <c r="O51" s="322" t="s">
        <v>87</v>
      </c>
      <c r="P51" s="340" t="s">
        <v>87</v>
      </c>
      <c r="Q51" s="207" t="s">
        <v>88</v>
      </c>
      <c r="R51" s="122" t="s">
        <v>12</v>
      </c>
      <c r="S51" s="123" t="s">
        <v>12</v>
      </c>
      <c r="T51" s="149" t="s">
        <v>13</v>
      </c>
      <c r="U51" s="149" t="s">
        <v>13</v>
      </c>
      <c r="V51" s="122" t="s">
        <v>12</v>
      </c>
      <c r="W51" s="123" t="s">
        <v>12</v>
      </c>
      <c r="X51" s="149" t="s">
        <v>13</v>
      </c>
      <c r="Y51" s="149" t="s">
        <v>13</v>
      </c>
      <c r="Z51" s="275"/>
      <c r="AA51" s="228"/>
      <c r="AB51" s="208" t="s">
        <v>186</v>
      </c>
    </row>
    <row r="52" spans="6:33" s="41" customFormat="1" ht="51" customHeight="1">
      <c r="F52" s="569" t="s">
        <v>369</v>
      </c>
      <c r="G52" s="2072" t="s">
        <v>30</v>
      </c>
      <c r="H52" s="42" t="s">
        <v>8</v>
      </c>
      <c r="I52" s="2075" t="s">
        <v>9</v>
      </c>
      <c r="J52" s="142" t="s">
        <v>10</v>
      </c>
      <c r="K52" s="154" t="s">
        <v>56</v>
      </c>
      <c r="L52" s="295"/>
      <c r="M52" s="155" t="s">
        <v>168</v>
      </c>
      <c r="N52" s="156"/>
      <c r="O52" s="324" t="s">
        <v>65</v>
      </c>
      <c r="P52" s="147" t="s">
        <v>65</v>
      </c>
      <c r="Q52" s="338" t="s">
        <v>11</v>
      </c>
      <c r="R52" s="143" t="s">
        <v>113</v>
      </c>
      <c r="S52" s="144" t="s">
        <v>12</v>
      </c>
      <c r="T52" s="148" t="s">
        <v>13</v>
      </c>
      <c r="U52" s="148" t="s">
        <v>13</v>
      </c>
      <c r="V52" s="143" t="s">
        <v>113</v>
      </c>
      <c r="W52" s="144" t="s">
        <v>12</v>
      </c>
      <c r="X52" s="148" t="s">
        <v>13</v>
      </c>
      <c r="Y52" s="148" t="s">
        <v>13</v>
      </c>
      <c r="Z52" s="276"/>
      <c r="AA52" s="231"/>
      <c r="AB52" s="2078"/>
    </row>
    <row r="53" spans="6:33" s="41" customFormat="1" ht="51" customHeight="1">
      <c r="F53" s="120"/>
      <c r="G53" s="2073"/>
      <c r="H53" s="42" t="s">
        <v>8</v>
      </c>
      <c r="I53" s="2076"/>
      <c r="J53" s="157" t="s">
        <v>14</v>
      </c>
      <c r="K53" s="158" t="s">
        <v>57</v>
      </c>
      <c r="L53" s="294"/>
      <c r="M53" s="159" t="s">
        <v>175</v>
      </c>
      <c r="N53" s="160" t="s">
        <v>176</v>
      </c>
      <c r="O53" s="321" t="s">
        <v>90</v>
      </c>
      <c r="P53" s="195" t="s">
        <v>90</v>
      </c>
      <c r="Q53" s="164" t="s">
        <v>85</v>
      </c>
      <c r="R53" s="161" t="s">
        <v>113</v>
      </c>
      <c r="S53" s="162" t="s">
        <v>12</v>
      </c>
      <c r="T53" s="163" t="s">
        <v>13</v>
      </c>
      <c r="U53" s="163" t="s">
        <v>13</v>
      </c>
      <c r="V53" s="161" t="s">
        <v>113</v>
      </c>
      <c r="W53" s="162" t="s">
        <v>12</v>
      </c>
      <c r="X53" s="163" t="s">
        <v>13</v>
      </c>
      <c r="Y53" s="163" t="s">
        <v>13</v>
      </c>
      <c r="Z53" s="275"/>
      <c r="AA53" s="228"/>
      <c r="AB53" s="2079"/>
    </row>
    <row r="54" spans="6:33" s="41" customFormat="1" ht="51" customHeight="1">
      <c r="F54" s="120"/>
      <c r="G54" s="2073"/>
      <c r="H54" s="42" t="s">
        <v>8</v>
      </c>
      <c r="I54" s="2076"/>
      <c r="J54" s="157" t="s">
        <v>17</v>
      </c>
      <c r="K54" s="158" t="s">
        <v>59</v>
      </c>
      <c r="L54" s="294"/>
      <c r="M54" s="159" t="s">
        <v>175</v>
      </c>
      <c r="N54" s="160" t="s">
        <v>177</v>
      </c>
      <c r="O54" s="321" t="s">
        <v>89</v>
      </c>
      <c r="P54" s="195" t="s">
        <v>89</v>
      </c>
      <c r="Q54" s="164" t="s">
        <v>21</v>
      </c>
      <c r="R54" s="161" t="s">
        <v>12</v>
      </c>
      <c r="S54" s="162" t="s">
        <v>12</v>
      </c>
      <c r="T54" s="163" t="s">
        <v>13</v>
      </c>
      <c r="U54" s="163" t="s">
        <v>13</v>
      </c>
      <c r="V54" s="161" t="s">
        <v>12</v>
      </c>
      <c r="W54" s="162" t="s">
        <v>12</v>
      </c>
      <c r="X54" s="163" t="s">
        <v>13</v>
      </c>
      <c r="Y54" s="163" t="s">
        <v>13</v>
      </c>
      <c r="Z54" s="275"/>
      <c r="AA54" s="228"/>
      <c r="AB54" s="2079"/>
    </row>
    <row r="55" spans="6:33" s="41" customFormat="1" ht="51" customHeight="1">
      <c r="F55" s="120"/>
      <c r="G55" s="2074"/>
      <c r="H55" s="42"/>
      <c r="I55" s="2077"/>
      <c r="J55" s="433" t="s">
        <v>19</v>
      </c>
      <c r="K55" s="424" t="s">
        <v>58</v>
      </c>
      <c r="L55" s="287"/>
      <c r="M55" s="417" t="s">
        <v>167</v>
      </c>
      <c r="N55" s="203" t="s">
        <v>160</v>
      </c>
      <c r="O55" s="325" t="s">
        <v>84</v>
      </c>
      <c r="P55" s="342" t="s">
        <v>84</v>
      </c>
      <c r="Q55" s="339" t="s">
        <v>18</v>
      </c>
      <c r="R55" s="74" t="s">
        <v>12</v>
      </c>
      <c r="S55" s="119" t="s">
        <v>12</v>
      </c>
      <c r="T55" s="75" t="s">
        <v>13</v>
      </c>
      <c r="U55" s="75" t="s">
        <v>13</v>
      </c>
      <c r="V55" s="74" t="s">
        <v>12</v>
      </c>
      <c r="W55" s="119" t="s">
        <v>12</v>
      </c>
      <c r="X55" s="75" t="s">
        <v>13</v>
      </c>
      <c r="Y55" s="75" t="s">
        <v>13</v>
      </c>
      <c r="Z55" s="274"/>
      <c r="AA55" s="230"/>
      <c r="AB55" s="2080"/>
    </row>
    <row r="56" spans="6:33" s="44" customFormat="1" ht="51" customHeight="1">
      <c r="F56" s="553" t="s">
        <v>344</v>
      </c>
      <c r="G56" s="440" t="s">
        <v>296</v>
      </c>
      <c r="H56" s="43"/>
      <c r="I56" s="422" t="s">
        <v>262</v>
      </c>
      <c r="J56" s="435"/>
      <c r="K56" s="493">
        <v>3000</v>
      </c>
      <c r="L56" s="292" t="s">
        <v>263</v>
      </c>
      <c r="M56" s="465">
        <v>-3000</v>
      </c>
      <c r="N56" s="480">
        <v>0</v>
      </c>
      <c r="O56" s="72" t="s">
        <v>20</v>
      </c>
      <c r="P56" s="72" t="s">
        <v>20</v>
      </c>
      <c r="Q56" s="380" t="s">
        <v>20</v>
      </c>
      <c r="R56" s="537" t="s">
        <v>15</v>
      </c>
      <c r="S56" s="2027" t="s">
        <v>237</v>
      </c>
      <c r="T56" s="2027"/>
      <c r="U56" s="2028"/>
      <c r="V56" s="64"/>
      <c r="W56" s="233" t="s">
        <v>237</v>
      </c>
      <c r="X56" s="373"/>
      <c r="Y56" s="374"/>
      <c r="Z56" s="386"/>
      <c r="AA56" s="387"/>
      <c r="AB56" s="388"/>
    </row>
    <row r="57" spans="6:33" s="44" customFormat="1" ht="73.5" customHeight="1">
      <c r="F57" s="120"/>
      <c r="G57" s="439"/>
      <c r="H57" s="43"/>
      <c r="I57" s="2114" t="s">
        <v>201</v>
      </c>
      <c r="J57" s="514" t="s">
        <v>347</v>
      </c>
      <c r="K57" s="482">
        <v>20000</v>
      </c>
      <c r="L57" s="555">
        <v>10000</v>
      </c>
      <c r="M57" s="363">
        <v>-10000</v>
      </c>
      <c r="N57" s="436">
        <v>0</v>
      </c>
      <c r="O57" s="72" t="s">
        <v>20</v>
      </c>
      <c r="P57" s="72" t="s">
        <v>20</v>
      </c>
      <c r="Q57" s="380" t="s">
        <v>20</v>
      </c>
      <c r="R57" s="2047" t="s">
        <v>15</v>
      </c>
      <c r="S57" s="2049" t="s">
        <v>237</v>
      </c>
      <c r="T57" s="2033"/>
      <c r="U57" s="2034"/>
      <c r="V57" s="64"/>
      <c r="W57" s="233" t="s">
        <v>237</v>
      </c>
      <c r="X57" s="373"/>
      <c r="Y57" s="374"/>
      <c r="Z57" s="386"/>
      <c r="AA57" s="387"/>
      <c r="AB57" s="388"/>
    </row>
    <row r="58" spans="6:33" s="44" customFormat="1" ht="73.5" customHeight="1">
      <c r="F58" s="120"/>
      <c r="G58" s="441"/>
      <c r="H58" s="43"/>
      <c r="I58" s="2115"/>
      <c r="J58" s="495" t="s">
        <v>264</v>
      </c>
      <c r="K58" s="502">
        <v>8000</v>
      </c>
      <c r="L58" s="547">
        <v>5000</v>
      </c>
      <c r="M58" s="556">
        <v>-5000</v>
      </c>
      <c r="N58" s="483">
        <v>0</v>
      </c>
      <c r="O58" s="72" t="s">
        <v>20</v>
      </c>
      <c r="P58" s="72" t="s">
        <v>20</v>
      </c>
      <c r="Q58" s="380" t="s">
        <v>20</v>
      </c>
      <c r="R58" s="2048"/>
      <c r="S58" s="2050"/>
      <c r="T58" s="2039"/>
      <c r="U58" s="2040"/>
      <c r="V58" s="64"/>
      <c r="W58" s="233" t="s">
        <v>237</v>
      </c>
      <c r="X58" s="373"/>
      <c r="Y58" s="374"/>
      <c r="Z58" s="386"/>
      <c r="AA58" s="387"/>
      <c r="AB58" s="388"/>
    </row>
    <row r="59" spans="6:33" s="44" customFormat="1" ht="51" customHeight="1">
      <c r="F59" s="120"/>
      <c r="G59" s="442" t="s">
        <v>296</v>
      </c>
      <c r="H59" s="43"/>
      <c r="I59" s="408" t="s">
        <v>275</v>
      </c>
      <c r="J59" s="391" t="s">
        <v>277</v>
      </c>
      <c r="K59" s="425"/>
      <c r="L59" s="288"/>
      <c r="M59" s="288" t="s">
        <v>279</v>
      </c>
      <c r="N59" s="288"/>
      <c r="O59" s="392" t="s">
        <v>20</v>
      </c>
      <c r="P59" s="392" t="s">
        <v>20</v>
      </c>
      <c r="Q59" s="351" t="s">
        <v>20</v>
      </c>
      <c r="R59" s="2041" t="s">
        <v>214</v>
      </c>
      <c r="S59" s="2042"/>
      <c r="T59" s="2042"/>
      <c r="U59" s="2043"/>
      <c r="V59" s="2091" t="s">
        <v>278</v>
      </c>
      <c r="W59" s="2092"/>
      <c r="X59" s="2092"/>
      <c r="Y59" s="2093"/>
      <c r="Z59" s="395"/>
      <c r="AA59" s="241"/>
      <c r="AB59" s="429" t="s">
        <v>348</v>
      </c>
      <c r="AG59" s="44" t="s">
        <v>209</v>
      </c>
    </row>
    <row r="60" spans="6:33" s="44" customFormat="1" ht="51" customHeight="1">
      <c r="F60" s="120"/>
      <c r="G60" s="442" t="s">
        <v>265</v>
      </c>
      <c r="H60" s="43"/>
      <c r="I60" s="458" t="s">
        <v>345</v>
      </c>
      <c r="J60" s="2117" t="s">
        <v>231</v>
      </c>
      <c r="K60" s="2162" t="s">
        <v>342</v>
      </c>
      <c r="L60" s="2164" t="s">
        <v>342</v>
      </c>
      <c r="M60" s="2166" t="s">
        <v>352</v>
      </c>
      <c r="N60" s="2168" t="s">
        <v>244</v>
      </c>
      <c r="O60" s="557" t="s">
        <v>20</v>
      </c>
      <c r="P60" s="392" t="s">
        <v>20</v>
      </c>
      <c r="Q60" s="335" t="s">
        <v>20</v>
      </c>
      <c r="R60" s="2041" t="s">
        <v>214</v>
      </c>
      <c r="S60" s="2042"/>
      <c r="T60" s="2042"/>
      <c r="U60" s="2043"/>
      <c r="V60" s="2091" t="s">
        <v>200</v>
      </c>
      <c r="W60" s="2092"/>
      <c r="X60" s="2092"/>
      <c r="Y60" s="2093"/>
      <c r="Z60" s="395" t="s">
        <v>230</v>
      </c>
      <c r="AA60" s="241"/>
      <c r="AB60" s="459" t="s">
        <v>200</v>
      </c>
      <c r="AG60" s="44" t="s">
        <v>209</v>
      </c>
    </row>
    <row r="61" spans="6:33" s="44" customFormat="1" ht="51" customHeight="1">
      <c r="F61" s="120"/>
      <c r="G61" s="442" t="s">
        <v>349</v>
      </c>
      <c r="H61" s="43"/>
      <c r="I61" s="458" t="s">
        <v>351</v>
      </c>
      <c r="J61" s="2161"/>
      <c r="K61" s="2163"/>
      <c r="L61" s="2165"/>
      <c r="M61" s="2167"/>
      <c r="N61" s="2169"/>
      <c r="O61" s="78" t="s">
        <v>20</v>
      </c>
      <c r="P61" s="68" t="s">
        <v>20</v>
      </c>
      <c r="Q61" s="343" t="s">
        <v>20</v>
      </c>
      <c r="R61" s="2041" t="s">
        <v>214</v>
      </c>
      <c r="S61" s="2042"/>
      <c r="T61" s="2042"/>
      <c r="U61" s="2043"/>
      <c r="V61" s="2091" t="s">
        <v>200</v>
      </c>
      <c r="W61" s="2092"/>
      <c r="X61" s="2092"/>
      <c r="Y61" s="2093"/>
      <c r="Z61" s="395" t="s">
        <v>230</v>
      </c>
      <c r="AA61" s="241"/>
      <c r="AB61" s="459" t="s">
        <v>200</v>
      </c>
      <c r="AG61" s="44" t="s">
        <v>209</v>
      </c>
    </row>
    <row r="62" spans="6:33" s="44" customFormat="1" ht="75.75" customHeight="1">
      <c r="F62" s="568" t="s">
        <v>366</v>
      </c>
      <c r="G62" s="506" t="s">
        <v>309</v>
      </c>
      <c r="H62" s="43"/>
      <c r="I62" s="517" t="s">
        <v>332</v>
      </c>
      <c r="J62" s="253" t="s">
        <v>333</v>
      </c>
      <c r="K62" s="493">
        <v>5000</v>
      </c>
      <c r="L62" s="398">
        <v>5000</v>
      </c>
      <c r="M62" s="478">
        <v>-5000</v>
      </c>
      <c r="N62" s="479">
        <v>0</v>
      </c>
      <c r="O62" s="392"/>
      <c r="P62" s="392"/>
      <c r="Q62" s="335"/>
      <c r="R62" s="537" t="s">
        <v>15</v>
      </c>
      <c r="S62" s="2027" t="s">
        <v>237</v>
      </c>
      <c r="T62" s="2027"/>
      <c r="U62" s="2028"/>
      <c r="V62" s="484"/>
      <c r="W62" s="485"/>
      <c r="X62" s="485"/>
      <c r="Y62" s="486"/>
      <c r="Z62" s="385"/>
      <c r="AA62" s="237"/>
      <c r="AB62" s="518"/>
    </row>
    <row r="63" spans="6:33" s="41" customFormat="1" ht="51" customHeight="1">
      <c r="F63" s="120"/>
      <c r="G63" s="506" t="s">
        <v>309</v>
      </c>
      <c r="H63" s="42"/>
      <c r="I63" s="221" t="s">
        <v>257</v>
      </c>
      <c r="J63" s="253" t="s">
        <v>215</v>
      </c>
      <c r="K63" s="493">
        <v>30000</v>
      </c>
      <c r="L63" s="356">
        <v>30000</v>
      </c>
      <c r="M63" s="478">
        <v>-30000</v>
      </c>
      <c r="N63" s="479">
        <v>0</v>
      </c>
      <c r="O63" s="392"/>
      <c r="P63" s="392"/>
      <c r="Q63" s="335"/>
      <c r="R63" s="2047" t="s">
        <v>15</v>
      </c>
      <c r="S63" s="2049" t="s">
        <v>237</v>
      </c>
      <c r="T63" s="2033"/>
      <c r="U63" s="2034"/>
      <c r="V63" s="2032" t="s">
        <v>237</v>
      </c>
      <c r="W63" s="2033"/>
      <c r="X63" s="2033"/>
      <c r="Y63" s="2034"/>
      <c r="Z63" s="271"/>
      <c r="AA63" s="240"/>
      <c r="AB63" s="248"/>
    </row>
    <row r="64" spans="6:33" s="41" customFormat="1" ht="51" customHeight="1">
      <c r="F64" s="120"/>
      <c r="G64" s="491"/>
      <c r="H64" s="42"/>
      <c r="I64" s="247" t="s">
        <v>336</v>
      </c>
      <c r="J64" s="191" t="s">
        <v>258</v>
      </c>
      <c r="K64" s="477"/>
      <c r="L64" s="399" t="s">
        <v>260</v>
      </c>
      <c r="M64" s="465"/>
      <c r="N64" s="480"/>
      <c r="O64" s="507" t="s">
        <v>20</v>
      </c>
      <c r="P64" s="305" t="s">
        <v>20</v>
      </c>
      <c r="Q64" s="508" t="s">
        <v>20</v>
      </c>
      <c r="R64" s="2048"/>
      <c r="S64" s="2050"/>
      <c r="T64" s="2039"/>
      <c r="U64" s="2040"/>
      <c r="V64" s="2038"/>
      <c r="W64" s="2039"/>
      <c r="X64" s="2039"/>
      <c r="Y64" s="2040"/>
      <c r="Z64" s="275"/>
      <c r="AA64" s="228"/>
      <c r="AB64" s="252" t="s">
        <v>308</v>
      </c>
    </row>
    <row r="65" spans="6:33" s="41" customFormat="1" ht="51" customHeight="1">
      <c r="F65" s="194"/>
      <c r="G65" s="491"/>
      <c r="H65" s="43" t="s">
        <v>8</v>
      </c>
      <c r="I65" s="494"/>
      <c r="J65" s="131" t="s">
        <v>305</v>
      </c>
      <c r="K65" s="502">
        <v>30000</v>
      </c>
      <c r="L65" s="503">
        <v>30000</v>
      </c>
      <c r="M65" s="498">
        <v>30000</v>
      </c>
      <c r="N65" s="483">
        <v>30000</v>
      </c>
      <c r="O65" s="68" t="s">
        <v>20</v>
      </c>
      <c r="P65" s="68" t="s">
        <v>20</v>
      </c>
      <c r="Q65" s="343" t="s">
        <v>20</v>
      </c>
      <c r="R65" s="2041" t="s">
        <v>214</v>
      </c>
      <c r="S65" s="2042"/>
      <c r="T65" s="2042"/>
      <c r="U65" s="2043"/>
      <c r="V65" s="2041" t="s">
        <v>214</v>
      </c>
      <c r="W65" s="2042"/>
      <c r="X65" s="2042"/>
      <c r="Y65" s="2043"/>
      <c r="Z65" s="278"/>
      <c r="AA65" s="259"/>
      <c r="AB65" s="505" t="s">
        <v>307</v>
      </c>
    </row>
    <row r="66" spans="6:33" s="44" customFormat="1" ht="51" customHeight="1">
      <c r="F66" s="120" t="s">
        <v>367</v>
      </c>
      <c r="G66" s="554" t="s">
        <v>254</v>
      </c>
      <c r="H66" s="43"/>
      <c r="I66" s="422" t="s">
        <v>345</v>
      </c>
      <c r="J66" s="391" t="s">
        <v>231</v>
      </c>
      <c r="K66" s="2097" t="s">
        <v>342</v>
      </c>
      <c r="L66" s="2099" t="s">
        <v>342</v>
      </c>
      <c r="M66" s="416" t="s">
        <v>232</v>
      </c>
      <c r="N66" s="549" t="s">
        <v>243</v>
      </c>
      <c r="O66" s="392" t="s">
        <v>20</v>
      </c>
      <c r="P66" s="392" t="s">
        <v>20</v>
      </c>
      <c r="Q66" s="332" t="s">
        <v>236</v>
      </c>
      <c r="R66" s="222" t="s">
        <v>12</v>
      </c>
      <c r="S66" s="393" t="s">
        <v>15</v>
      </c>
      <c r="T66" s="394" t="s">
        <v>20</v>
      </c>
      <c r="U66" s="394" t="s">
        <v>20</v>
      </c>
      <c r="V66" s="222" t="s">
        <v>12</v>
      </c>
      <c r="W66" s="393" t="s">
        <v>15</v>
      </c>
      <c r="X66" s="394" t="s">
        <v>20</v>
      </c>
      <c r="Y66" s="394" t="s">
        <v>20</v>
      </c>
      <c r="Z66" s="395" t="s">
        <v>230</v>
      </c>
      <c r="AA66" s="241"/>
      <c r="AB66" s="429"/>
      <c r="AG66" s="44" t="s">
        <v>209</v>
      </c>
    </row>
    <row r="67" spans="6:33" s="44" customFormat="1" ht="51" customHeight="1">
      <c r="F67" s="120"/>
      <c r="G67" s="510"/>
      <c r="H67" s="43"/>
      <c r="I67" s="437" t="s">
        <v>270</v>
      </c>
      <c r="J67" s="206" t="s">
        <v>231</v>
      </c>
      <c r="K67" s="2098"/>
      <c r="L67" s="2100"/>
      <c r="M67" s="159" t="s">
        <v>232</v>
      </c>
      <c r="N67" s="550" t="s">
        <v>234</v>
      </c>
      <c r="O67" s="72" t="s">
        <v>20</v>
      </c>
      <c r="P67" s="72" t="s">
        <v>20</v>
      </c>
      <c r="Q67" s="307" t="s">
        <v>235</v>
      </c>
      <c r="R67" s="313" t="s">
        <v>12</v>
      </c>
      <c r="S67" s="152" t="s">
        <v>12</v>
      </c>
      <c r="T67" s="153" t="s">
        <v>13</v>
      </c>
      <c r="U67" s="226" t="s">
        <v>20</v>
      </c>
      <c r="V67" s="313" t="s">
        <v>12</v>
      </c>
      <c r="W67" s="152" t="s">
        <v>12</v>
      </c>
      <c r="X67" s="153" t="s">
        <v>13</v>
      </c>
      <c r="Y67" s="226" t="s">
        <v>20</v>
      </c>
      <c r="Z67" s="369" t="s">
        <v>230</v>
      </c>
      <c r="AA67" s="239"/>
      <c r="AB67" s="71"/>
      <c r="AG67" s="44" t="s">
        <v>209</v>
      </c>
    </row>
    <row r="68" spans="6:33" s="44" customFormat="1" ht="51" customHeight="1">
      <c r="F68" s="120"/>
      <c r="G68" s="510"/>
      <c r="H68" s="43"/>
      <c r="I68" s="423"/>
      <c r="J68" s="303" t="s">
        <v>231</v>
      </c>
      <c r="K68" s="2098"/>
      <c r="L68" s="2100"/>
      <c r="M68" s="551" t="s">
        <v>233</v>
      </c>
      <c r="N68" s="308" t="s">
        <v>244</v>
      </c>
      <c r="O68" s="309" t="s">
        <v>20</v>
      </c>
      <c r="P68" s="309" t="s">
        <v>20</v>
      </c>
      <c r="Q68" s="309" t="s">
        <v>20</v>
      </c>
      <c r="R68" s="310" t="s">
        <v>12</v>
      </c>
      <c r="S68" s="371" t="s">
        <v>12</v>
      </c>
      <c r="T68" s="372" t="s">
        <v>13</v>
      </c>
      <c r="U68" s="251" t="s">
        <v>20</v>
      </c>
      <c r="V68" s="310" t="s">
        <v>12</v>
      </c>
      <c r="W68" s="371" t="s">
        <v>12</v>
      </c>
      <c r="X68" s="372" t="s">
        <v>13</v>
      </c>
      <c r="Y68" s="251" t="s">
        <v>20</v>
      </c>
      <c r="Z68" s="369" t="s">
        <v>230</v>
      </c>
      <c r="AA68" s="239"/>
      <c r="AB68" s="71"/>
      <c r="AG68" s="44" t="s">
        <v>209</v>
      </c>
    </row>
    <row r="69" spans="6:33" s="44" customFormat="1" ht="51" customHeight="1">
      <c r="F69" s="120"/>
      <c r="G69" s="510"/>
      <c r="H69" s="43"/>
      <c r="I69" s="420" t="s">
        <v>346</v>
      </c>
      <c r="J69" s="206" t="s">
        <v>241</v>
      </c>
      <c r="K69" s="210"/>
      <c r="L69" s="291"/>
      <c r="M69" s="460" t="s">
        <v>242</v>
      </c>
      <c r="N69" s="461" t="s">
        <v>243</v>
      </c>
      <c r="O69" s="72" t="s">
        <v>20</v>
      </c>
      <c r="P69" s="72" t="s">
        <v>20</v>
      </c>
      <c r="Q69" s="333" t="s">
        <v>236</v>
      </c>
      <c r="R69" s="64"/>
      <c r="S69" s="233" t="s">
        <v>237</v>
      </c>
      <c r="T69" s="373"/>
      <c r="U69" s="374"/>
      <c r="V69" s="64"/>
      <c r="W69" s="233" t="s">
        <v>237</v>
      </c>
      <c r="X69" s="373"/>
      <c r="Y69" s="374"/>
      <c r="Z69" s="369" t="s">
        <v>230</v>
      </c>
      <c r="AA69" s="239"/>
      <c r="AB69" s="396" t="s">
        <v>256</v>
      </c>
      <c r="AG69" s="44" t="s">
        <v>209</v>
      </c>
    </row>
    <row r="70" spans="6:33" s="44" customFormat="1" ht="51" customHeight="1">
      <c r="F70" s="120"/>
      <c r="G70" s="510"/>
      <c r="H70" s="43"/>
      <c r="I70" s="420"/>
      <c r="J70" s="206" t="s">
        <v>241</v>
      </c>
      <c r="K70" s="210"/>
      <c r="L70" s="291"/>
      <c r="M70" s="255" t="s">
        <v>242</v>
      </c>
      <c r="N70" s="370" t="s">
        <v>246</v>
      </c>
      <c r="O70" s="72"/>
      <c r="P70" s="72"/>
      <c r="Q70" s="224" t="s">
        <v>20</v>
      </c>
      <c r="R70" s="375" t="s">
        <v>12</v>
      </c>
      <c r="S70" s="152" t="s">
        <v>15</v>
      </c>
      <c r="T70" s="226" t="s">
        <v>20</v>
      </c>
      <c r="U70" s="250"/>
      <c r="V70" s="375" t="s">
        <v>12</v>
      </c>
      <c r="W70" s="152" t="s">
        <v>15</v>
      </c>
      <c r="X70" s="226" t="s">
        <v>20</v>
      </c>
      <c r="Y70" s="250"/>
      <c r="Z70" s="369"/>
      <c r="AA70" s="239"/>
      <c r="AB70" s="71"/>
    </row>
    <row r="71" spans="6:33" s="44" customFormat="1" ht="51" customHeight="1">
      <c r="F71" s="120"/>
      <c r="G71" s="510"/>
      <c r="H71" s="43"/>
      <c r="I71" s="420"/>
      <c r="J71" s="206" t="s">
        <v>241</v>
      </c>
      <c r="K71" s="210"/>
      <c r="L71" s="291"/>
      <c r="M71" s="255" t="s">
        <v>242</v>
      </c>
      <c r="N71" s="370" t="s">
        <v>245</v>
      </c>
      <c r="O71" s="72"/>
      <c r="P71" s="72"/>
      <c r="Q71" s="224" t="s">
        <v>20</v>
      </c>
      <c r="R71" s="151" t="s">
        <v>12</v>
      </c>
      <c r="S71" s="152" t="s">
        <v>12</v>
      </c>
      <c r="T71" s="153" t="s">
        <v>13</v>
      </c>
      <c r="U71" s="250"/>
      <c r="V71" s="151" t="s">
        <v>12</v>
      </c>
      <c r="W71" s="152" t="s">
        <v>12</v>
      </c>
      <c r="X71" s="153" t="s">
        <v>13</v>
      </c>
      <c r="Y71" s="250"/>
      <c r="Z71" s="369"/>
      <c r="AA71" s="239"/>
      <c r="AB71" s="71"/>
    </row>
    <row r="72" spans="6:33" s="44" customFormat="1" ht="51" customHeight="1">
      <c r="F72" s="120"/>
      <c r="G72" s="510"/>
      <c r="H72" s="43"/>
      <c r="I72" s="420"/>
      <c r="J72" s="206" t="s">
        <v>241</v>
      </c>
      <c r="K72" s="210"/>
      <c r="L72" s="291"/>
      <c r="M72" s="255" t="s">
        <v>247</v>
      </c>
      <c r="N72" s="370" t="s">
        <v>243</v>
      </c>
      <c r="O72" s="72"/>
      <c r="P72" s="72"/>
      <c r="Q72" s="307" t="s">
        <v>236</v>
      </c>
      <c r="R72" s="64"/>
      <c r="S72" s="233" t="s">
        <v>237</v>
      </c>
      <c r="T72" s="373"/>
      <c r="U72" s="374"/>
      <c r="V72" s="64"/>
      <c r="W72" s="233" t="s">
        <v>237</v>
      </c>
      <c r="X72" s="373"/>
      <c r="Y72" s="374"/>
      <c r="Z72" s="369"/>
      <c r="AA72" s="239"/>
      <c r="AB72" s="71"/>
    </row>
    <row r="73" spans="6:33" s="44" customFormat="1" ht="51" customHeight="1">
      <c r="F73" s="120"/>
      <c r="G73" s="510"/>
      <c r="H73" s="43"/>
      <c r="I73" s="423"/>
      <c r="J73" s="303" t="s">
        <v>241</v>
      </c>
      <c r="K73" s="311"/>
      <c r="L73" s="312"/>
      <c r="M73" s="257" t="s">
        <v>247</v>
      </c>
      <c r="N73" s="308" t="s">
        <v>234</v>
      </c>
      <c r="O73" s="309" t="s">
        <v>20</v>
      </c>
      <c r="P73" s="309" t="s">
        <v>20</v>
      </c>
      <c r="Q73" s="306" t="s">
        <v>20</v>
      </c>
      <c r="R73" s="2091" t="s">
        <v>248</v>
      </c>
      <c r="S73" s="2092"/>
      <c r="T73" s="2092"/>
      <c r="U73" s="2093"/>
      <c r="V73" s="2091" t="s">
        <v>248</v>
      </c>
      <c r="W73" s="2092"/>
      <c r="X73" s="2092"/>
      <c r="Y73" s="2093"/>
      <c r="Z73" s="369" t="s">
        <v>230</v>
      </c>
      <c r="AA73" s="239"/>
      <c r="AB73" s="71"/>
      <c r="AG73" s="44" t="s">
        <v>209</v>
      </c>
    </row>
    <row r="74" spans="6:33" s="44" customFormat="1" ht="51" customHeight="1">
      <c r="F74" s="120"/>
      <c r="G74" s="509"/>
      <c r="H74" s="43"/>
      <c r="I74" s="422" t="s">
        <v>254</v>
      </c>
      <c r="J74" s="391" t="s">
        <v>266</v>
      </c>
      <c r="K74" s="211"/>
      <c r="L74" s="290"/>
      <c r="M74" s="416" t="s">
        <v>267</v>
      </c>
      <c r="N74" s="418" t="s">
        <v>243</v>
      </c>
      <c r="O74" s="392" t="s">
        <v>20</v>
      </c>
      <c r="P74" s="392" t="s">
        <v>20</v>
      </c>
      <c r="Q74" s="332" t="s">
        <v>236</v>
      </c>
      <c r="R74" s="222" t="s">
        <v>12</v>
      </c>
      <c r="S74" s="393" t="s">
        <v>15</v>
      </c>
      <c r="T74" s="394" t="s">
        <v>20</v>
      </c>
      <c r="U74" s="394" t="s">
        <v>20</v>
      </c>
      <c r="V74" s="222" t="s">
        <v>12</v>
      </c>
      <c r="W74" s="393" t="s">
        <v>15</v>
      </c>
      <c r="X74" s="394" t="s">
        <v>20</v>
      </c>
      <c r="Y74" s="394" t="s">
        <v>20</v>
      </c>
      <c r="Z74" s="395" t="s">
        <v>230</v>
      </c>
      <c r="AA74" s="241"/>
      <c r="AB74" s="429"/>
      <c r="AG74" s="44" t="s">
        <v>209</v>
      </c>
    </row>
    <row r="75" spans="6:33" s="44" customFormat="1" ht="51" customHeight="1">
      <c r="F75" s="120"/>
      <c r="G75" s="510"/>
      <c r="H75" s="43"/>
      <c r="I75" s="437" t="s">
        <v>270</v>
      </c>
      <c r="J75" s="191"/>
      <c r="K75" s="210"/>
      <c r="L75" s="291"/>
      <c r="M75" s="159"/>
      <c r="N75" s="160" t="s">
        <v>234</v>
      </c>
      <c r="O75" s="72" t="s">
        <v>20</v>
      </c>
      <c r="P75" s="72" t="s">
        <v>20</v>
      </c>
      <c r="Q75" s="307" t="s">
        <v>235</v>
      </c>
      <c r="R75" s="313" t="s">
        <v>12</v>
      </c>
      <c r="S75" s="152" t="s">
        <v>12</v>
      </c>
      <c r="T75" s="153" t="s">
        <v>13</v>
      </c>
      <c r="U75" s="226" t="s">
        <v>20</v>
      </c>
      <c r="V75" s="313" t="s">
        <v>12</v>
      </c>
      <c r="W75" s="152" t="s">
        <v>12</v>
      </c>
      <c r="X75" s="153" t="s">
        <v>13</v>
      </c>
      <c r="Y75" s="226" t="s">
        <v>20</v>
      </c>
      <c r="Z75" s="369" t="s">
        <v>230</v>
      </c>
      <c r="AA75" s="239"/>
      <c r="AB75" s="71"/>
      <c r="AG75" s="44" t="s">
        <v>209</v>
      </c>
    </row>
    <row r="76" spans="6:33" s="44" customFormat="1" ht="51" customHeight="1">
      <c r="F76" s="120"/>
      <c r="G76" s="509"/>
      <c r="H76" s="43"/>
      <c r="I76" s="420"/>
      <c r="J76" s="391" t="s">
        <v>269</v>
      </c>
      <c r="K76" s="211"/>
      <c r="L76" s="290"/>
      <c r="M76" s="416" t="s">
        <v>268</v>
      </c>
      <c r="N76" s="418" t="s">
        <v>243</v>
      </c>
      <c r="O76" s="392" t="s">
        <v>20</v>
      </c>
      <c r="P76" s="392" t="s">
        <v>20</v>
      </c>
      <c r="Q76" s="332" t="s">
        <v>236</v>
      </c>
      <c r="R76" s="222" t="s">
        <v>12</v>
      </c>
      <c r="S76" s="393" t="s">
        <v>15</v>
      </c>
      <c r="T76" s="394" t="s">
        <v>20</v>
      </c>
      <c r="U76" s="394" t="s">
        <v>20</v>
      </c>
      <c r="V76" s="222" t="s">
        <v>12</v>
      </c>
      <c r="W76" s="393" t="s">
        <v>15</v>
      </c>
      <c r="X76" s="394" t="s">
        <v>20</v>
      </c>
      <c r="Y76" s="394" t="s">
        <v>20</v>
      </c>
      <c r="Z76" s="395" t="s">
        <v>230</v>
      </c>
      <c r="AA76" s="241"/>
      <c r="AB76" s="429"/>
      <c r="AG76" s="44" t="s">
        <v>209</v>
      </c>
    </row>
    <row r="77" spans="6:33" s="44" customFormat="1" ht="51" customHeight="1">
      <c r="F77" s="120"/>
      <c r="G77" s="510"/>
      <c r="H77" s="43"/>
      <c r="I77" s="420"/>
      <c r="J77" s="191"/>
      <c r="K77" s="210"/>
      <c r="L77" s="291"/>
      <c r="M77" s="159"/>
      <c r="N77" s="160" t="s">
        <v>234</v>
      </c>
      <c r="O77" s="72" t="s">
        <v>20</v>
      </c>
      <c r="P77" s="72" t="s">
        <v>20</v>
      </c>
      <c r="Q77" s="307" t="s">
        <v>235</v>
      </c>
      <c r="R77" s="313" t="s">
        <v>12</v>
      </c>
      <c r="S77" s="152" t="s">
        <v>12</v>
      </c>
      <c r="T77" s="153" t="s">
        <v>13</v>
      </c>
      <c r="U77" s="226" t="s">
        <v>20</v>
      </c>
      <c r="V77" s="313" t="s">
        <v>12</v>
      </c>
      <c r="W77" s="152" t="s">
        <v>12</v>
      </c>
      <c r="X77" s="153" t="s">
        <v>13</v>
      </c>
      <c r="Y77" s="226" t="s">
        <v>20</v>
      </c>
      <c r="Z77" s="369" t="s">
        <v>230</v>
      </c>
      <c r="AA77" s="239"/>
      <c r="AB77" s="71"/>
      <c r="AG77" s="44" t="s">
        <v>209</v>
      </c>
    </row>
    <row r="78" spans="6:33" s="44" customFormat="1" ht="51" customHeight="1">
      <c r="F78" s="120"/>
      <c r="G78" s="510"/>
      <c r="H78" s="43"/>
      <c r="I78" s="423"/>
      <c r="J78" s="303"/>
      <c r="K78" s="311"/>
      <c r="L78" s="312"/>
      <c r="M78" s="257"/>
      <c r="N78" s="308"/>
      <c r="O78" s="309"/>
      <c r="P78" s="309"/>
      <c r="Q78" s="309"/>
      <c r="R78" s="310"/>
      <c r="S78" s="371"/>
      <c r="T78" s="372"/>
      <c r="U78" s="251"/>
      <c r="V78" s="310"/>
      <c r="W78" s="371"/>
      <c r="X78" s="372"/>
      <c r="Y78" s="251"/>
      <c r="Z78" s="369"/>
      <c r="AA78" s="239"/>
      <c r="AB78" s="71"/>
      <c r="AG78" s="44" t="s">
        <v>209</v>
      </c>
    </row>
    <row r="79" spans="6:33" s="44" customFormat="1" ht="51" customHeight="1">
      <c r="F79" s="120"/>
      <c r="G79" s="510"/>
      <c r="H79" s="43"/>
      <c r="I79" s="420" t="s">
        <v>261</v>
      </c>
      <c r="J79" s="206"/>
      <c r="K79" s="210"/>
      <c r="L79" s="291"/>
      <c r="M79" s="427"/>
      <c r="N79" s="76"/>
      <c r="O79" s="319"/>
      <c r="P79" s="72"/>
      <c r="Q79" s="380"/>
      <c r="R79" s="400"/>
      <c r="S79" s="401"/>
      <c r="T79" s="401"/>
      <c r="U79" s="402"/>
      <c r="V79" s="400"/>
      <c r="W79" s="401"/>
      <c r="X79" s="401"/>
      <c r="Y79" s="402"/>
      <c r="Z79" s="369"/>
      <c r="AA79" s="239"/>
      <c r="AB79" s="438" t="s">
        <v>271</v>
      </c>
    </row>
    <row r="80" spans="6:33" s="44" customFormat="1" ht="51" customHeight="1">
      <c r="F80" s="120"/>
      <c r="G80" s="510"/>
      <c r="H80" s="43"/>
      <c r="I80" s="420" t="s">
        <v>272</v>
      </c>
      <c r="J80" s="206"/>
      <c r="K80" s="210"/>
      <c r="L80" s="291"/>
      <c r="M80" s="427"/>
      <c r="N80" s="76"/>
      <c r="O80" s="319"/>
      <c r="P80" s="72"/>
      <c r="Q80" s="380"/>
      <c r="R80" s="400"/>
      <c r="S80" s="401"/>
      <c r="T80" s="401"/>
      <c r="U80" s="402"/>
      <c r="V80" s="400"/>
      <c r="W80" s="401"/>
      <c r="X80" s="401"/>
      <c r="Y80" s="402"/>
      <c r="Z80" s="369"/>
      <c r="AA80" s="239"/>
      <c r="AB80" s="438" t="s">
        <v>271</v>
      </c>
    </row>
    <row r="81" spans="6:32" s="44" customFormat="1" ht="51" customHeight="1">
      <c r="F81" s="120"/>
      <c r="G81" s="510"/>
      <c r="H81" s="204"/>
      <c r="I81" s="420" t="s">
        <v>273</v>
      </c>
      <c r="J81" s="206"/>
      <c r="K81" s="210"/>
      <c r="L81" s="291"/>
      <c r="M81" s="427"/>
      <c r="N81" s="76"/>
      <c r="O81" s="319"/>
      <c r="P81" s="72"/>
      <c r="Q81" s="380"/>
      <c r="R81" s="400"/>
      <c r="S81" s="401"/>
      <c r="T81" s="401"/>
      <c r="U81" s="402"/>
      <c r="V81" s="400"/>
      <c r="W81" s="401"/>
      <c r="X81" s="401"/>
      <c r="Y81" s="402"/>
      <c r="Z81" s="369"/>
      <c r="AA81" s="239"/>
      <c r="AB81" s="438" t="s">
        <v>271</v>
      </c>
    </row>
    <row r="82" spans="6:32" s="44" customFormat="1" ht="51" customHeight="1">
      <c r="F82" s="568" t="s">
        <v>370</v>
      </c>
      <c r="G82" s="567" t="s">
        <v>338</v>
      </c>
      <c r="H82" s="43"/>
      <c r="I82" s="2094" t="s">
        <v>339</v>
      </c>
      <c r="J82" s="381" t="s">
        <v>310</v>
      </c>
      <c r="K82" s="472" t="s">
        <v>311</v>
      </c>
      <c r="L82" s="382" t="s">
        <v>312</v>
      </c>
      <c r="M82" s="489">
        <v>-30000</v>
      </c>
      <c r="N82" s="368">
        <v>0</v>
      </c>
      <c r="O82" s="189" t="s">
        <v>20</v>
      </c>
      <c r="P82" s="189" t="s">
        <v>20</v>
      </c>
      <c r="Q82" s="351" t="s">
        <v>20</v>
      </c>
      <c r="R82" s="537" t="s">
        <v>15</v>
      </c>
      <c r="S82" s="2027" t="s">
        <v>237</v>
      </c>
      <c r="T82" s="2027"/>
      <c r="U82" s="2028"/>
      <c r="V82" s="2032" t="s">
        <v>237</v>
      </c>
      <c r="W82" s="2033"/>
      <c r="X82" s="2033"/>
      <c r="Y82" s="2034"/>
      <c r="Z82" s="385"/>
      <c r="AA82" s="237"/>
      <c r="AB82" s="1957" t="s">
        <v>228</v>
      </c>
      <c r="AF82" s="44" t="s">
        <v>209</v>
      </c>
    </row>
    <row r="83" spans="6:32" s="44" customFormat="1" ht="51" customHeight="1">
      <c r="F83" s="120"/>
      <c r="G83" s="513"/>
      <c r="H83" s="43"/>
      <c r="I83" s="2095"/>
      <c r="J83" s="470" t="s">
        <v>251</v>
      </c>
      <c r="K83" s="444">
        <v>15000</v>
      </c>
      <c r="L83" s="544">
        <v>8000</v>
      </c>
      <c r="M83" s="361" t="s">
        <v>300</v>
      </c>
      <c r="N83" s="542">
        <v>8000</v>
      </c>
      <c r="O83" s="223" t="s">
        <v>20</v>
      </c>
      <c r="P83" s="223" t="s">
        <v>20</v>
      </c>
      <c r="Q83" s="336" t="s">
        <v>20</v>
      </c>
      <c r="R83" s="2101" t="s">
        <v>330</v>
      </c>
      <c r="S83" s="2102"/>
      <c r="T83" s="2102"/>
      <c r="U83" s="2103"/>
      <c r="V83" s="2035"/>
      <c r="W83" s="2036"/>
      <c r="X83" s="2036"/>
      <c r="Y83" s="2037"/>
      <c r="Z83" s="376"/>
      <c r="AA83" s="238"/>
      <c r="AB83" s="1958"/>
      <c r="AF83" s="44" t="s">
        <v>209</v>
      </c>
    </row>
    <row r="84" spans="6:32" s="44" customFormat="1" ht="51" customHeight="1">
      <c r="F84" s="120"/>
      <c r="G84" s="513"/>
      <c r="H84" s="43"/>
      <c r="I84" s="2095"/>
      <c r="J84" s="514" t="s">
        <v>314</v>
      </c>
      <c r="K84" s="482">
        <v>20000</v>
      </c>
      <c r="L84" s="379">
        <v>20000</v>
      </c>
      <c r="M84" s="2089" t="s">
        <v>301</v>
      </c>
      <c r="N84" s="436">
        <v>20000</v>
      </c>
      <c r="O84" s="389"/>
      <c r="P84" s="389"/>
      <c r="Q84" s="496"/>
      <c r="R84" s="2041"/>
      <c r="S84" s="2042"/>
      <c r="T84" s="2042"/>
      <c r="U84" s="2043"/>
      <c r="V84" s="2035"/>
      <c r="W84" s="2036"/>
      <c r="X84" s="2036"/>
      <c r="Y84" s="2037"/>
      <c r="Z84" s="474"/>
      <c r="AA84" s="390"/>
      <c r="AB84" s="1958"/>
    </row>
    <row r="85" spans="6:32" s="44" customFormat="1" ht="51" customHeight="1">
      <c r="F85" s="120"/>
      <c r="G85" s="513"/>
      <c r="H85" s="43"/>
      <c r="I85" s="2096"/>
      <c r="J85" s="495" t="s">
        <v>313</v>
      </c>
      <c r="K85" s="502">
        <v>140000</v>
      </c>
      <c r="L85" s="498">
        <v>140000</v>
      </c>
      <c r="M85" s="2090"/>
      <c r="N85" s="483">
        <v>140000</v>
      </c>
      <c r="O85" s="309" t="s">
        <v>20</v>
      </c>
      <c r="P85" s="309" t="s">
        <v>20</v>
      </c>
      <c r="Q85" s="384" t="s">
        <v>20</v>
      </c>
      <c r="R85" s="2104"/>
      <c r="S85" s="2105"/>
      <c r="T85" s="2105"/>
      <c r="U85" s="2106"/>
      <c r="V85" s="2038"/>
      <c r="W85" s="2039"/>
      <c r="X85" s="2039"/>
      <c r="Y85" s="2040"/>
      <c r="Z85" s="474"/>
      <c r="AA85" s="390"/>
      <c r="AB85" s="1959"/>
      <c r="AF85" s="44" t="s">
        <v>209</v>
      </c>
    </row>
    <row r="86" spans="6:32" s="44" customFormat="1" ht="75.75" customHeight="1">
      <c r="F86" s="120"/>
      <c r="G86" s="548" t="s">
        <v>317</v>
      </c>
      <c r="H86" s="43"/>
      <c r="I86" s="517" t="s">
        <v>340</v>
      </c>
      <c r="J86" s="261" t="s">
        <v>316</v>
      </c>
      <c r="K86" s="472">
        <v>20000</v>
      </c>
      <c r="L86" s="379">
        <v>20000</v>
      </c>
      <c r="M86" s="489" t="s">
        <v>300</v>
      </c>
      <c r="N86" s="368">
        <v>20000</v>
      </c>
      <c r="O86" s="189" t="s">
        <v>20</v>
      </c>
      <c r="P86" s="189" t="s">
        <v>20</v>
      </c>
      <c r="Q86" s="351" t="s">
        <v>20</v>
      </c>
      <c r="R86" s="2041" t="s">
        <v>214</v>
      </c>
      <c r="S86" s="2042"/>
      <c r="T86" s="2042"/>
      <c r="U86" s="2043"/>
      <c r="V86" s="2032" t="s">
        <v>237</v>
      </c>
      <c r="W86" s="2033"/>
      <c r="X86" s="2033"/>
      <c r="Y86" s="2034"/>
      <c r="Z86" s="385"/>
      <c r="AA86" s="237"/>
      <c r="AB86" s="518" t="s">
        <v>341</v>
      </c>
      <c r="AF86" s="44" t="s">
        <v>209</v>
      </c>
    </row>
    <row r="87" spans="6:32" s="44" customFormat="1" ht="94.5" customHeight="1">
      <c r="F87" s="565" t="s">
        <v>355</v>
      </c>
      <c r="G87" s="529" t="s">
        <v>357</v>
      </c>
      <c r="H87" s="42"/>
      <c r="I87" s="530" t="s">
        <v>358</v>
      </c>
      <c r="J87" s="220" t="s">
        <v>354</v>
      </c>
      <c r="K87" s="210"/>
      <c r="L87" s="291"/>
      <c r="M87" s="561" t="s">
        <v>356</v>
      </c>
      <c r="N87" s="562" t="s">
        <v>51</v>
      </c>
      <c r="O87" s="319"/>
      <c r="P87" s="72"/>
      <c r="Q87" s="380"/>
      <c r="R87" s="537" t="s">
        <v>15</v>
      </c>
      <c r="S87" s="2027" t="s">
        <v>237</v>
      </c>
      <c r="T87" s="2027"/>
      <c r="U87" s="2028"/>
      <c r="V87" s="400"/>
      <c r="W87" s="401"/>
      <c r="X87" s="401"/>
      <c r="Y87" s="402"/>
      <c r="Z87" s="369"/>
      <c r="AA87" s="239"/>
      <c r="AB87" s="438"/>
    </row>
    <row r="88" spans="6:32" s="44" customFormat="1" ht="51" customHeight="1">
      <c r="F88" s="566"/>
      <c r="G88" s="529" t="s">
        <v>357</v>
      </c>
      <c r="H88" s="42"/>
      <c r="I88" s="530" t="s">
        <v>359</v>
      </c>
      <c r="J88" s="571" t="s">
        <v>360</v>
      </c>
      <c r="K88" s="563"/>
      <c r="L88" s="564"/>
      <c r="M88" s="561" t="s">
        <v>361</v>
      </c>
      <c r="N88" s="562" t="s">
        <v>362</v>
      </c>
      <c r="O88" s="318"/>
      <c r="P88" s="392"/>
      <c r="Q88" s="335"/>
      <c r="R88" s="2041" t="s">
        <v>214</v>
      </c>
      <c r="S88" s="2042"/>
      <c r="T88" s="2042"/>
      <c r="U88" s="2043"/>
      <c r="V88" s="400"/>
      <c r="W88" s="401"/>
      <c r="X88" s="401"/>
      <c r="Y88" s="402"/>
      <c r="Z88" s="369"/>
      <c r="AA88" s="239"/>
      <c r="AB88" s="438"/>
    </row>
    <row r="89" spans="6:32" s="44" customFormat="1" ht="51" customHeight="1">
      <c r="F89" s="121"/>
      <c r="G89" s="403" t="s">
        <v>25</v>
      </c>
      <c r="H89" s="43" t="s">
        <v>23</v>
      </c>
      <c r="I89" s="434" t="s">
        <v>32</v>
      </c>
      <c r="J89" s="409" t="s">
        <v>25</v>
      </c>
      <c r="K89" s="200" t="s">
        <v>33</v>
      </c>
      <c r="L89" s="296"/>
      <c r="M89" s="201" t="s">
        <v>33</v>
      </c>
      <c r="N89" s="202" t="s">
        <v>33</v>
      </c>
      <c r="O89" s="326" t="s">
        <v>16</v>
      </c>
      <c r="P89" s="69" t="s">
        <v>16</v>
      </c>
      <c r="Q89" s="343" t="s">
        <v>16</v>
      </c>
      <c r="R89" s="74" t="s">
        <v>12</v>
      </c>
      <c r="S89" s="119" t="s">
        <v>12</v>
      </c>
      <c r="T89" s="75" t="s">
        <v>13</v>
      </c>
      <c r="U89" s="75" t="s">
        <v>13</v>
      </c>
      <c r="V89" s="74" t="s">
        <v>12</v>
      </c>
      <c r="W89" s="119" t="s">
        <v>12</v>
      </c>
      <c r="X89" s="75" t="s">
        <v>13</v>
      </c>
      <c r="Y89" s="75" t="s">
        <v>13</v>
      </c>
      <c r="Z89" s="274"/>
      <c r="AA89" s="230"/>
      <c r="AB89" s="135"/>
    </row>
    <row r="90" spans="6:32" s="44" customFormat="1" ht="51" customHeight="1">
      <c r="F90" s="53" t="s">
        <v>102</v>
      </c>
      <c r="G90" s="57" t="s">
        <v>25</v>
      </c>
      <c r="H90" s="45" t="s">
        <v>34</v>
      </c>
      <c r="I90" s="55" t="s">
        <v>25</v>
      </c>
      <c r="J90" s="82" t="s">
        <v>25</v>
      </c>
      <c r="K90" s="79" t="s">
        <v>31</v>
      </c>
      <c r="L90" s="297"/>
      <c r="M90" s="80" t="s">
        <v>33</v>
      </c>
      <c r="N90" s="81" t="s">
        <v>54</v>
      </c>
      <c r="O90" s="326" t="s">
        <v>16</v>
      </c>
      <c r="P90" s="69" t="s">
        <v>16</v>
      </c>
      <c r="Q90" s="343" t="s">
        <v>16</v>
      </c>
      <c r="R90" s="60" t="s">
        <v>12</v>
      </c>
      <c r="S90" s="61" t="s">
        <v>12</v>
      </c>
      <c r="T90" s="62" t="s">
        <v>13</v>
      </c>
      <c r="U90" s="62" t="s">
        <v>13</v>
      </c>
      <c r="V90" s="60" t="s">
        <v>12</v>
      </c>
      <c r="W90" s="61" t="s">
        <v>12</v>
      </c>
      <c r="X90" s="62" t="s">
        <v>13</v>
      </c>
      <c r="Y90" s="62" t="s">
        <v>13</v>
      </c>
      <c r="Z90" s="277"/>
      <c r="AA90" s="233"/>
      <c r="AB90" s="63"/>
    </row>
    <row r="91" spans="6:32" s="44" customFormat="1" ht="51" customHeight="1">
      <c r="F91" s="428" t="s">
        <v>35</v>
      </c>
      <c r="G91" s="57" t="s">
        <v>25</v>
      </c>
      <c r="H91" s="45" t="s">
        <v>34</v>
      </c>
      <c r="I91" s="55" t="s">
        <v>25</v>
      </c>
      <c r="J91" s="82" t="s">
        <v>25</v>
      </c>
      <c r="K91" s="79" t="s">
        <v>33</v>
      </c>
      <c r="L91" s="297"/>
      <c r="M91" s="80" t="s">
        <v>33</v>
      </c>
      <c r="N91" s="81" t="s">
        <v>33</v>
      </c>
      <c r="O91" s="326" t="s">
        <v>16</v>
      </c>
      <c r="P91" s="69" t="s">
        <v>16</v>
      </c>
      <c r="Q91" s="343" t="s">
        <v>16</v>
      </c>
      <c r="R91" s="60" t="s">
        <v>12</v>
      </c>
      <c r="S91" s="61" t="s">
        <v>12</v>
      </c>
      <c r="T91" s="62" t="s">
        <v>13</v>
      </c>
      <c r="U91" s="62" t="s">
        <v>13</v>
      </c>
      <c r="V91" s="60" t="s">
        <v>12</v>
      </c>
      <c r="W91" s="61" t="s">
        <v>12</v>
      </c>
      <c r="X91" s="62" t="s">
        <v>13</v>
      </c>
      <c r="Y91" s="62" t="s">
        <v>13</v>
      </c>
      <c r="Z91" s="277"/>
      <c r="AA91" s="233"/>
      <c r="AB91" s="63" t="s">
        <v>191</v>
      </c>
    </row>
    <row r="92" spans="6:32" s="44" customFormat="1" ht="46.5" customHeight="1">
      <c r="F92" s="2081" t="s">
        <v>138</v>
      </c>
      <c r="G92" s="183" t="s">
        <v>104</v>
      </c>
      <c r="H92" s="42" t="s">
        <v>34</v>
      </c>
      <c r="I92" s="2058" t="s">
        <v>105</v>
      </c>
      <c r="J92" s="2085"/>
      <c r="K92" s="170" t="s">
        <v>106</v>
      </c>
      <c r="L92" s="298"/>
      <c r="M92" s="171" t="s">
        <v>107</v>
      </c>
      <c r="N92" s="172" t="s">
        <v>108</v>
      </c>
      <c r="O92" s="327" t="s">
        <v>16</v>
      </c>
      <c r="P92" s="173" t="s">
        <v>109</v>
      </c>
      <c r="Q92" s="344" t="s">
        <v>109</v>
      </c>
      <c r="R92" s="174" t="s">
        <v>110</v>
      </c>
      <c r="S92" s="144" t="s">
        <v>111</v>
      </c>
      <c r="T92" s="214" t="s">
        <v>16</v>
      </c>
      <c r="U92" s="214" t="s">
        <v>109</v>
      </c>
      <c r="V92" s="174" t="s">
        <v>110</v>
      </c>
      <c r="W92" s="144" t="s">
        <v>111</v>
      </c>
      <c r="X92" s="214" t="s">
        <v>16</v>
      </c>
      <c r="Y92" s="214" t="s">
        <v>16</v>
      </c>
      <c r="Z92" s="279"/>
      <c r="AA92" s="242"/>
      <c r="AB92" s="175" t="s">
        <v>192</v>
      </c>
    </row>
    <row r="93" spans="6:32" s="44" customFormat="1" ht="46.5" customHeight="1">
      <c r="F93" s="2082"/>
      <c r="G93" s="184" t="s">
        <v>112</v>
      </c>
      <c r="H93" s="42" t="s">
        <v>34</v>
      </c>
      <c r="I93" s="2084"/>
      <c r="J93" s="2086"/>
      <c r="K93" s="176" t="s">
        <v>106</v>
      </c>
      <c r="L93" s="299"/>
      <c r="M93" s="177" t="s">
        <v>107</v>
      </c>
      <c r="N93" s="178" t="s">
        <v>108</v>
      </c>
      <c r="O93" s="328" t="s">
        <v>16</v>
      </c>
      <c r="P93" s="345" t="s">
        <v>109</v>
      </c>
      <c r="Q93" s="346" t="s">
        <v>109</v>
      </c>
      <c r="R93" s="179" t="s">
        <v>113</v>
      </c>
      <c r="S93" s="162" t="s">
        <v>114</v>
      </c>
      <c r="T93" s="180" t="s">
        <v>13</v>
      </c>
      <c r="U93" s="180" t="s">
        <v>115</v>
      </c>
      <c r="V93" s="179" t="s">
        <v>113</v>
      </c>
      <c r="W93" s="162" t="s">
        <v>26</v>
      </c>
      <c r="X93" s="180" t="s">
        <v>13</v>
      </c>
      <c r="Y93" s="180" t="s">
        <v>13</v>
      </c>
      <c r="Z93" s="280"/>
      <c r="AA93" s="234"/>
      <c r="AB93" s="181"/>
    </row>
    <row r="94" spans="6:32" s="44" customFormat="1" ht="46.5" customHeight="1">
      <c r="F94" s="2082"/>
      <c r="G94" s="403" t="s">
        <v>116</v>
      </c>
      <c r="H94" s="42"/>
      <c r="I94" s="2059"/>
      <c r="J94" s="2087"/>
      <c r="K94" s="165" t="s">
        <v>117</v>
      </c>
      <c r="L94" s="300"/>
      <c r="M94" s="166" t="s">
        <v>118</v>
      </c>
      <c r="N94" s="167" t="s">
        <v>108</v>
      </c>
      <c r="O94" s="329" t="s">
        <v>16</v>
      </c>
      <c r="P94" s="95" t="s">
        <v>109</v>
      </c>
      <c r="Q94" s="347" t="s">
        <v>109</v>
      </c>
      <c r="R94" s="168" t="s">
        <v>113</v>
      </c>
      <c r="S94" s="119" t="s">
        <v>114</v>
      </c>
      <c r="T94" s="89" t="s">
        <v>13</v>
      </c>
      <c r="U94" s="89" t="s">
        <v>115</v>
      </c>
      <c r="V94" s="168" t="s">
        <v>113</v>
      </c>
      <c r="W94" s="119" t="s">
        <v>26</v>
      </c>
      <c r="X94" s="89" t="s">
        <v>13</v>
      </c>
      <c r="Y94" s="89" t="s">
        <v>13</v>
      </c>
      <c r="Z94" s="281"/>
      <c r="AA94" s="235"/>
      <c r="AB94" s="169"/>
    </row>
    <row r="95" spans="6:32" s="44" customFormat="1" ht="46.5" customHeight="1">
      <c r="F95" s="2082"/>
      <c r="G95" s="183" t="s">
        <v>104</v>
      </c>
      <c r="H95" s="42" t="s">
        <v>34</v>
      </c>
      <c r="I95" s="2058" t="s">
        <v>119</v>
      </c>
      <c r="J95" s="2085"/>
      <c r="K95" s="170" t="s">
        <v>120</v>
      </c>
      <c r="L95" s="298"/>
      <c r="M95" s="171" t="s">
        <v>121</v>
      </c>
      <c r="N95" s="172"/>
      <c r="O95" s="327" t="s">
        <v>122</v>
      </c>
      <c r="P95" s="173" t="s">
        <v>122</v>
      </c>
      <c r="Q95" s="348">
        <v>0.05</v>
      </c>
      <c r="R95" s="174" t="s">
        <v>110</v>
      </c>
      <c r="S95" s="144" t="s">
        <v>111</v>
      </c>
      <c r="T95" s="214" t="s">
        <v>16</v>
      </c>
      <c r="U95" s="214" t="s">
        <v>109</v>
      </c>
      <c r="V95" s="174" t="s">
        <v>110</v>
      </c>
      <c r="W95" s="144" t="s">
        <v>111</v>
      </c>
      <c r="X95" s="214" t="s">
        <v>16</v>
      </c>
      <c r="Y95" s="214" t="s">
        <v>16</v>
      </c>
      <c r="Z95" s="279"/>
      <c r="AA95" s="242"/>
      <c r="AB95" s="175" t="s">
        <v>195</v>
      </c>
    </row>
    <row r="96" spans="6:32" s="44" customFormat="1" ht="46.5" customHeight="1">
      <c r="F96" s="2082"/>
      <c r="G96" s="184" t="s">
        <v>112</v>
      </c>
      <c r="H96" s="42" t="s">
        <v>34</v>
      </c>
      <c r="I96" s="2084"/>
      <c r="J96" s="2086"/>
      <c r="K96" s="176" t="s">
        <v>123</v>
      </c>
      <c r="L96" s="299"/>
      <c r="M96" s="177" t="s">
        <v>124</v>
      </c>
      <c r="N96" s="185" t="s">
        <v>120</v>
      </c>
      <c r="O96" s="328" t="s">
        <v>125</v>
      </c>
      <c r="P96" s="345" t="s">
        <v>125</v>
      </c>
      <c r="Q96" s="349">
        <v>0.05</v>
      </c>
      <c r="R96" s="179" t="s">
        <v>113</v>
      </c>
      <c r="S96" s="162" t="s">
        <v>114</v>
      </c>
      <c r="T96" s="180" t="s">
        <v>13</v>
      </c>
      <c r="U96" s="180" t="s">
        <v>115</v>
      </c>
      <c r="V96" s="179" t="s">
        <v>113</v>
      </c>
      <c r="W96" s="162" t="s">
        <v>26</v>
      </c>
      <c r="X96" s="180" t="s">
        <v>13</v>
      </c>
      <c r="Y96" s="180" t="s">
        <v>13</v>
      </c>
      <c r="Z96" s="280"/>
      <c r="AA96" s="234"/>
      <c r="AB96" s="181"/>
    </row>
    <row r="97" spans="6:28" s="44" customFormat="1" ht="46.5" customHeight="1">
      <c r="F97" s="2083"/>
      <c r="G97" s="403" t="s">
        <v>116</v>
      </c>
      <c r="H97" s="42" t="s">
        <v>34</v>
      </c>
      <c r="I97" s="2059"/>
      <c r="J97" s="2087"/>
      <c r="K97" s="165" t="s">
        <v>126</v>
      </c>
      <c r="L97" s="300"/>
      <c r="M97" s="166" t="s">
        <v>121</v>
      </c>
      <c r="N97" s="182"/>
      <c r="O97" s="329" t="s">
        <v>127</v>
      </c>
      <c r="P97" s="95" t="s">
        <v>127</v>
      </c>
      <c r="Q97" s="350">
        <v>0.05</v>
      </c>
      <c r="R97" s="168" t="s">
        <v>110</v>
      </c>
      <c r="S97" s="119" t="s">
        <v>111</v>
      </c>
      <c r="T97" s="215" t="s">
        <v>16</v>
      </c>
      <c r="U97" s="215" t="s">
        <v>109</v>
      </c>
      <c r="V97" s="168" t="s">
        <v>110</v>
      </c>
      <c r="W97" s="119" t="s">
        <v>111</v>
      </c>
      <c r="X97" s="215" t="s">
        <v>16</v>
      </c>
      <c r="Y97" s="215" t="s">
        <v>16</v>
      </c>
      <c r="Z97" s="281"/>
      <c r="AA97" s="235"/>
      <c r="AB97" s="169" t="s">
        <v>195</v>
      </c>
    </row>
    <row r="98" spans="6:28" s="44" customFormat="1" ht="46.5" customHeight="1">
      <c r="F98" s="430" t="s">
        <v>139</v>
      </c>
      <c r="G98" s="407" t="s">
        <v>25</v>
      </c>
      <c r="H98" s="42" t="s">
        <v>34</v>
      </c>
      <c r="I98" s="408" t="s">
        <v>99</v>
      </c>
      <c r="J98" s="96" t="s">
        <v>100</v>
      </c>
      <c r="K98" s="79" t="s">
        <v>31</v>
      </c>
      <c r="L98" s="297"/>
      <c r="M98" s="80" t="s">
        <v>33</v>
      </c>
      <c r="N98" s="81" t="s">
        <v>54</v>
      </c>
      <c r="O98" s="326" t="s">
        <v>16</v>
      </c>
      <c r="P98" s="69" t="s">
        <v>16</v>
      </c>
      <c r="Q98" s="343" t="s">
        <v>16</v>
      </c>
      <c r="R98" s="212" t="s">
        <v>101</v>
      </c>
      <c r="S98" s="213" t="s">
        <v>101</v>
      </c>
      <c r="T98" s="199" t="s">
        <v>16</v>
      </c>
      <c r="U98" s="199" t="s">
        <v>103</v>
      </c>
      <c r="V98" s="212" t="s">
        <v>16</v>
      </c>
      <c r="W98" s="213" t="s">
        <v>16</v>
      </c>
      <c r="X98" s="199" t="s">
        <v>16</v>
      </c>
      <c r="Y98" s="199" t="s">
        <v>16</v>
      </c>
      <c r="Z98" s="277"/>
      <c r="AA98" s="233"/>
      <c r="AB98" s="63" t="s">
        <v>194</v>
      </c>
    </row>
    <row r="99" spans="6:28" s="44" customFormat="1" ht="51" customHeight="1">
      <c r="F99" s="2088" t="s">
        <v>36</v>
      </c>
      <c r="G99" s="57" t="s">
        <v>37</v>
      </c>
      <c r="H99" s="45" t="s">
        <v>23</v>
      </c>
      <c r="I99" s="55" t="s">
        <v>38</v>
      </c>
      <c r="J99" s="82" t="s">
        <v>25</v>
      </c>
      <c r="K99" s="79" t="s">
        <v>33</v>
      </c>
      <c r="L99" s="297"/>
      <c r="M99" s="80" t="s">
        <v>33</v>
      </c>
      <c r="N99" s="81" t="s">
        <v>33</v>
      </c>
      <c r="O99" s="326" t="s">
        <v>16</v>
      </c>
      <c r="P99" s="69" t="s">
        <v>16</v>
      </c>
      <c r="Q99" s="343" t="s">
        <v>16</v>
      </c>
      <c r="R99" s="60" t="s">
        <v>12</v>
      </c>
      <c r="S99" s="61" t="s">
        <v>12</v>
      </c>
      <c r="T99" s="62" t="s">
        <v>13</v>
      </c>
      <c r="U99" s="62" t="s">
        <v>13</v>
      </c>
      <c r="V99" s="60" t="s">
        <v>12</v>
      </c>
      <c r="W99" s="61" t="s">
        <v>12</v>
      </c>
      <c r="X99" s="62" t="s">
        <v>13</v>
      </c>
      <c r="Y99" s="62" t="s">
        <v>13</v>
      </c>
      <c r="Z99" s="277"/>
      <c r="AA99" s="233"/>
      <c r="AB99" s="63" t="s">
        <v>193</v>
      </c>
    </row>
    <row r="100" spans="6:28" s="44" customFormat="1" ht="51" customHeight="1">
      <c r="F100" s="2088"/>
      <c r="G100" s="57" t="s">
        <v>22</v>
      </c>
      <c r="H100" s="45" t="s">
        <v>23</v>
      </c>
      <c r="I100" s="55" t="s">
        <v>32</v>
      </c>
      <c r="J100" s="82" t="s">
        <v>25</v>
      </c>
      <c r="K100" s="79" t="s">
        <v>33</v>
      </c>
      <c r="L100" s="297"/>
      <c r="M100" s="80" t="s">
        <v>33</v>
      </c>
      <c r="N100" s="81" t="s">
        <v>33</v>
      </c>
      <c r="O100" s="326" t="s">
        <v>16</v>
      </c>
      <c r="P100" s="69" t="s">
        <v>16</v>
      </c>
      <c r="Q100" s="343" t="s">
        <v>16</v>
      </c>
      <c r="R100" s="60" t="s">
        <v>12</v>
      </c>
      <c r="S100" s="61" t="s">
        <v>12</v>
      </c>
      <c r="T100" s="62" t="s">
        <v>13</v>
      </c>
      <c r="U100" s="62" t="s">
        <v>13</v>
      </c>
      <c r="V100" s="60" t="s">
        <v>12</v>
      </c>
      <c r="W100" s="61" t="s">
        <v>12</v>
      </c>
      <c r="X100" s="62" t="s">
        <v>13</v>
      </c>
      <c r="Y100" s="62" t="s">
        <v>13</v>
      </c>
      <c r="Z100" s="277"/>
      <c r="AA100" s="233"/>
      <c r="AB100" s="63" t="s">
        <v>49</v>
      </c>
    </row>
    <row r="101" spans="6:28" s="44" customFormat="1" ht="66.75" customHeight="1">
      <c r="F101" s="428" t="s">
        <v>48</v>
      </c>
      <c r="G101" s="57" t="s">
        <v>25</v>
      </c>
      <c r="H101" s="45" t="s">
        <v>34</v>
      </c>
      <c r="I101" s="55" t="s">
        <v>25</v>
      </c>
      <c r="J101" s="82" t="s">
        <v>25</v>
      </c>
      <c r="K101" s="79" t="s">
        <v>33</v>
      </c>
      <c r="L101" s="297"/>
      <c r="M101" s="80" t="s">
        <v>33</v>
      </c>
      <c r="N101" s="81" t="s">
        <v>33</v>
      </c>
      <c r="O101" s="326" t="s">
        <v>16</v>
      </c>
      <c r="P101" s="69" t="s">
        <v>16</v>
      </c>
      <c r="Q101" s="343" t="s">
        <v>16</v>
      </c>
      <c r="R101" s="60" t="s">
        <v>12</v>
      </c>
      <c r="S101" s="61" t="s">
        <v>12</v>
      </c>
      <c r="T101" s="100" t="s">
        <v>142</v>
      </c>
      <c r="U101" s="100" t="s">
        <v>142</v>
      </c>
      <c r="V101" s="60" t="s">
        <v>12</v>
      </c>
      <c r="W101" s="61" t="s">
        <v>12</v>
      </c>
      <c r="X101" s="100" t="s">
        <v>142</v>
      </c>
      <c r="Y101" s="100" t="s">
        <v>142</v>
      </c>
      <c r="Z101" s="282"/>
      <c r="AA101" s="243"/>
      <c r="AB101" s="83" t="s">
        <v>141</v>
      </c>
    </row>
    <row r="102" spans="6:28" s="59" customFormat="1" ht="51" customHeight="1">
      <c r="F102" s="97" t="s">
        <v>140</v>
      </c>
      <c r="G102" s="136" t="s">
        <v>93</v>
      </c>
      <c r="H102" s="137"/>
      <c r="I102" s="138" t="s">
        <v>96</v>
      </c>
      <c r="J102" s="139" t="s">
        <v>94</v>
      </c>
      <c r="K102" s="140" t="s">
        <v>63</v>
      </c>
      <c r="L102" s="301"/>
      <c r="M102" s="141" t="s">
        <v>98</v>
      </c>
      <c r="N102" s="142" t="s">
        <v>95</v>
      </c>
      <c r="O102" s="316"/>
      <c r="P102" s="2051" t="s">
        <v>47</v>
      </c>
      <c r="Q102" s="2052"/>
      <c r="R102" s="143" t="s">
        <v>12</v>
      </c>
      <c r="S102" s="144" t="s">
        <v>12</v>
      </c>
      <c r="T102" s="145" t="s">
        <v>13</v>
      </c>
      <c r="U102" s="145" t="s">
        <v>13</v>
      </c>
      <c r="V102" s="143" t="s">
        <v>12</v>
      </c>
      <c r="W102" s="144" t="s">
        <v>12</v>
      </c>
      <c r="X102" s="145" t="s">
        <v>13</v>
      </c>
      <c r="Y102" s="145" t="s">
        <v>13</v>
      </c>
      <c r="Z102" s="283"/>
      <c r="AA102" s="244"/>
      <c r="AB102" s="146" t="s">
        <v>50</v>
      </c>
    </row>
    <row r="103" spans="6:28" s="59" customFormat="1" ht="51" customHeight="1">
      <c r="F103" s="98"/>
      <c r="G103" s="125" t="s">
        <v>97</v>
      </c>
      <c r="H103" s="126"/>
      <c r="I103" s="127" t="s">
        <v>181</v>
      </c>
      <c r="J103" s="128" t="s">
        <v>182</v>
      </c>
      <c r="K103" s="129" t="s">
        <v>183</v>
      </c>
      <c r="L103" s="302"/>
      <c r="M103" s="130" t="s">
        <v>184</v>
      </c>
      <c r="N103" s="131" t="s">
        <v>188</v>
      </c>
      <c r="O103" s="317"/>
      <c r="P103" s="2053" t="s">
        <v>47</v>
      </c>
      <c r="Q103" s="2054"/>
      <c r="R103" s="132" t="s">
        <v>12</v>
      </c>
      <c r="S103" s="133" t="s">
        <v>185</v>
      </c>
      <c r="T103" s="134" t="s">
        <v>13</v>
      </c>
      <c r="U103" s="134" t="s">
        <v>13</v>
      </c>
      <c r="V103" s="132" t="s">
        <v>12</v>
      </c>
      <c r="W103" s="133" t="s">
        <v>113</v>
      </c>
      <c r="X103" s="134" t="s">
        <v>13</v>
      </c>
      <c r="Y103" s="134" t="s">
        <v>13</v>
      </c>
      <c r="Z103" s="274"/>
      <c r="AA103" s="230"/>
      <c r="AB103" s="135" t="s">
        <v>50</v>
      </c>
    </row>
    <row r="104" spans="6:28" s="44" customFormat="1" ht="51" customHeight="1">
      <c r="F104" s="2055" t="s">
        <v>39</v>
      </c>
      <c r="G104" s="2057" t="s">
        <v>25</v>
      </c>
      <c r="H104" s="42" t="s">
        <v>34</v>
      </c>
      <c r="I104" s="2058" t="s">
        <v>24</v>
      </c>
      <c r="J104" s="186" t="s">
        <v>40</v>
      </c>
      <c r="K104" s="154" t="s">
        <v>81</v>
      </c>
      <c r="L104" s="295"/>
      <c r="M104" s="187" t="s">
        <v>41</v>
      </c>
      <c r="N104" s="188" t="s">
        <v>82</v>
      </c>
      <c r="O104" s="330" t="s">
        <v>16</v>
      </c>
      <c r="P104" s="190" t="s">
        <v>16</v>
      </c>
      <c r="Q104" s="351" t="s">
        <v>16</v>
      </c>
      <c r="R104" s="143" t="s">
        <v>12</v>
      </c>
      <c r="S104" s="144" t="s">
        <v>12</v>
      </c>
      <c r="T104" s="148" t="s">
        <v>13</v>
      </c>
      <c r="U104" s="148" t="s">
        <v>13</v>
      </c>
      <c r="V104" s="143" t="s">
        <v>12</v>
      </c>
      <c r="W104" s="144" t="s">
        <v>12</v>
      </c>
      <c r="X104" s="148" t="s">
        <v>13</v>
      </c>
      <c r="Y104" s="148" t="s">
        <v>13</v>
      </c>
      <c r="Z104" s="276"/>
      <c r="AA104" s="231"/>
      <c r="AB104" s="1962" t="s">
        <v>91</v>
      </c>
    </row>
    <row r="105" spans="6:28" s="44" customFormat="1" ht="51" customHeight="1">
      <c r="F105" s="2055"/>
      <c r="G105" s="2057"/>
      <c r="H105" s="42"/>
      <c r="I105" s="2059"/>
      <c r="J105" s="409" t="s">
        <v>190</v>
      </c>
      <c r="K105" s="424" t="s">
        <v>61</v>
      </c>
      <c r="L105" s="287"/>
      <c r="M105" s="421" t="s">
        <v>41</v>
      </c>
      <c r="N105" s="419" t="s">
        <v>82</v>
      </c>
      <c r="O105" s="326" t="s">
        <v>16</v>
      </c>
      <c r="P105" s="69" t="s">
        <v>16</v>
      </c>
      <c r="Q105" s="343" t="s">
        <v>16</v>
      </c>
      <c r="R105" s="74" t="s">
        <v>12</v>
      </c>
      <c r="S105" s="119" t="s">
        <v>12</v>
      </c>
      <c r="T105" s="75" t="s">
        <v>13</v>
      </c>
      <c r="U105" s="75" t="s">
        <v>13</v>
      </c>
      <c r="V105" s="74" t="s">
        <v>12</v>
      </c>
      <c r="W105" s="119" t="s">
        <v>12</v>
      </c>
      <c r="X105" s="75" t="s">
        <v>13</v>
      </c>
      <c r="Y105" s="75" t="s">
        <v>13</v>
      </c>
      <c r="Z105" s="274"/>
      <c r="AA105" s="230"/>
      <c r="AB105" s="1962"/>
    </row>
    <row r="106" spans="6:28" s="44" customFormat="1" ht="51" customHeight="1">
      <c r="F106" s="2056"/>
      <c r="G106" s="2057"/>
      <c r="H106" s="42" t="s">
        <v>34</v>
      </c>
      <c r="I106" s="408" t="s">
        <v>29</v>
      </c>
      <c r="J106" s="414" t="s">
        <v>25</v>
      </c>
      <c r="K106" s="2061" t="s">
        <v>67</v>
      </c>
      <c r="L106" s="2062"/>
      <c r="M106" s="2063"/>
      <c r="N106" s="2064"/>
      <c r="O106" s="326" t="s">
        <v>16</v>
      </c>
      <c r="P106" s="69" t="s">
        <v>16</v>
      </c>
      <c r="Q106" s="343" t="s">
        <v>16</v>
      </c>
      <c r="R106" s="64" t="s">
        <v>12</v>
      </c>
      <c r="S106" s="61" t="s">
        <v>12</v>
      </c>
      <c r="T106" s="65" t="s">
        <v>13</v>
      </c>
      <c r="U106" s="65" t="s">
        <v>13</v>
      </c>
      <c r="V106" s="64" t="s">
        <v>12</v>
      </c>
      <c r="W106" s="61" t="s">
        <v>12</v>
      </c>
      <c r="X106" s="65" t="s">
        <v>13</v>
      </c>
      <c r="Y106" s="65" t="s">
        <v>13</v>
      </c>
      <c r="Z106" s="277"/>
      <c r="AA106" s="233"/>
      <c r="AB106" s="1962"/>
    </row>
    <row r="107" spans="6:28" s="44" customFormat="1" ht="51" customHeight="1">
      <c r="F107" s="2055" t="s">
        <v>42</v>
      </c>
      <c r="G107" s="2057" t="s">
        <v>25</v>
      </c>
      <c r="H107" s="42" t="s">
        <v>34</v>
      </c>
      <c r="I107" s="2058" t="s">
        <v>24</v>
      </c>
      <c r="J107" s="186" t="s">
        <v>40</v>
      </c>
      <c r="K107" s="154" t="s">
        <v>81</v>
      </c>
      <c r="L107" s="295"/>
      <c r="M107" s="187" t="s">
        <v>41</v>
      </c>
      <c r="N107" s="188" t="s">
        <v>83</v>
      </c>
      <c r="O107" s="330" t="s">
        <v>16</v>
      </c>
      <c r="P107" s="190" t="s">
        <v>16</v>
      </c>
      <c r="Q107" s="351" t="s">
        <v>16</v>
      </c>
      <c r="R107" s="143" t="s">
        <v>12</v>
      </c>
      <c r="S107" s="144" t="s">
        <v>12</v>
      </c>
      <c r="T107" s="148" t="s">
        <v>13</v>
      </c>
      <c r="U107" s="148" t="s">
        <v>13</v>
      </c>
      <c r="V107" s="143" t="s">
        <v>12</v>
      </c>
      <c r="W107" s="144" t="s">
        <v>12</v>
      </c>
      <c r="X107" s="148" t="s">
        <v>13</v>
      </c>
      <c r="Y107" s="148" t="s">
        <v>13</v>
      </c>
      <c r="Z107" s="276"/>
      <c r="AA107" s="231"/>
      <c r="AB107" s="1962" t="s">
        <v>92</v>
      </c>
    </row>
    <row r="108" spans="6:28" s="44" customFormat="1" ht="51" customHeight="1">
      <c r="F108" s="2055"/>
      <c r="G108" s="2057"/>
      <c r="H108" s="42"/>
      <c r="I108" s="2059"/>
      <c r="J108" s="409" t="s">
        <v>190</v>
      </c>
      <c r="K108" s="424" t="s">
        <v>61</v>
      </c>
      <c r="L108" s="287"/>
      <c r="M108" s="421" t="s">
        <v>41</v>
      </c>
      <c r="N108" s="419" t="s">
        <v>68</v>
      </c>
      <c r="O108" s="326" t="s">
        <v>16</v>
      </c>
      <c r="P108" s="69" t="s">
        <v>16</v>
      </c>
      <c r="Q108" s="343" t="s">
        <v>16</v>
      </c>
      <c r="R108" s="74" t="s">
        <v>12</v>
      </c>
      <c r="S108" s="119" t="s">
        <v>12</v>
      </c>
      <c r="T108" s="75" t="s">
        <v>13</v>
      </c>
      <c r="U108" s="75" t="s">
        <v>13</v>
      </c>
      <c r="V108" s="74" t="s">
        <v>12</v>
      </c>
      <c r="W108" s="119" t="s">
        <v>12</v>
      </c>
      <c r="X108" s="75" t="s">
        <v>13</v>
      </c>
      <c r="Y108" s="75" t="s">
        <v>13</v>
      </c>
      <c r="Z108" s="274"/>
      <c r="AA108" s="230"/>
      <c r="AB108" s="1962"/>
    </row>
    <row r="109" spans="6:28" s="44" customFormat="1" ht="51" customHeight="1" thickBot="1">
      <c r="F109" s="2065"/>
      <c r="G109" s="2066"/>
      <c r="H109" s="46" t="s">
        <v>34</v>
      </c>
      <c r="I109" s="56" t="s">
        <v>29</v>
      </c>
      <c r="J109" s="84" t="s">
        <v>25</v>
      </c>
      <c r="K109" s="2068" t="s">
        <v>64</v>
      </c>
      <c r="L109" s="2069"/>
      <c r="M109" s="2070"/>
      <c r="N109" s="2071"/>
      <c r="O109" s="331" t="s">
        <v>16</v>
      </c>
      <c r="P109" s="85" t="s">
        <v>16</v>
      </c>
      <c r="Q109" s="352" t="s">
        <v>16</v>
      </c>
      <c r="R109" s="86" t="s">
        <v>12</v>
      </c>
      <c r="S109" s="87" t="s">
        <v>12</v>
      </c>
      <c r="T109" s="88" t="s">
        <v>13</v>
      </c>
      <c r="U109" s="88" t="s">
        <v>13</v>
      </c>
      <c r="V109" s="86" t="s">
        <v>12</v>
      </c>
      <c r="W109" s="87" t="s">
        <v>12</v>
      </c>
      <c r="X109" s="88" t="s">
        <v>13</v>
      </c>
      <c r="Y109" s="88" t="s">
        <v>13</v>
      </c>
      <c r="Z109" s="284"/>
      <c r="AA109" s="236"/>
      <c r="AB109" s="2067"/>
    </row>
    <row r="110" spans="6:28" ht="12.75" thickTop="1"/>
    <row r="111" spans="6:28" s="50" customFormat="1" ht="19.5">
      <c r="F111" s="39" t="s">
        <v>43</v>
      </c>
      <c r="H111" s="14"/>
      <c r="I111" s="39"/>
      <c r="J111" s="39"/>
      <c r="K111" s="51"/>
      <c r="L111" s="51"/>
      <c r="M111" s="14"/>
      <c r="N111" s="14"/>
      <c r="O111" s="14"/>
      <c r="P111" s="14"/>
      <c r="Q111" s="14"/>
      <c r="R111" s="14"/>
      <c r="S111" s="14"/>
      <c r="T111" s="14"/>
      <c r="U111" s="14"/>
      <c r="V111" s="14"/>
      <c r="W111" s="14"/>
      <c r="X111" s="14"/>
      <c r="Y111" s="14"/>
      <c r="Z111" s="14"/>
      <c r="AA111" s="14"/>
      <c r="AB111" s="39"/>
    </row>
    <row r="112" spans="6:28" s="50" customFormat="1" ht="21">
      <c r="F112" s="2060" t="s">
        <v>172</v>
      </c>
      <c r="G112" s="2060"/>
      <c r="I112" s="404" t="s">
        <v>173</v>
      </c>
      <c r="J112" s="39"/>
      <c r="K112" s="51"/>
      <c r="L112" s="51"/>
      <c r="M112" s="14"/>
      <c r="N112" s="14"/>
      <c r="O112" s="14"/>
      <c r="P112" s="14"/>
      <c r="Q112" s="14"/>
      <c r="R112" s="14"/>
      <c r="S112" s="14"/>
      <c r="T112" s="14"/>
      <c r="U112" s="14"/>
      <c r="V112" s="14"/>
      <c r="W112" s="14"/>
      <c r="X112" s="14"/>
      <c r="Y112" s="14"/>
      <c r="Z112" s="14"/>
      <c r="AA112" s="14"/>
      <c r="AB112" s="39"/>
    </row>
    <row r="115" spans="6:28" s="44" customFormat="1" ht="51" customHeight="1">
      <c r="F115" s="120"/>
      <c r="G115" s="406" t="s">
        <v>180</v>
      </c>
      <c r="H115" s="42"/>
      <c r="I115" s="408" t="s">
        <v>27</v>
      </c>
      <c r="J115" s="209" t="s">
        <v>179</v>
      </c>
      <c r="K115" s="415"/>
      <c r="L115" s="293"/>
      <c r="M115" s="66" t="s">
        <v>28</v>
      </c>
      <c r="N115" s="431"/>
      <c r="O115" s="323" t="s">
        <v>20</v>
      </c>
      <c r="P115" s="70" t="s">
        <v>20</v>
      </c>
      <c r="Q115" s="341" t="s">
        <v>20</v>
      </c>
      <c r="R115" s="99" t="s">
        <v>12</v>
      </c>
      <c r="S115" s="197" t="s">
        <v>12</v>
      </c>
      <c r="T115" s="198" t="s">
        <v>13</v>
      </c>
      <c r="U115" s="198" t="s">
        <v>13</v>
      </c>
      <c r="V115" s="99" t="s">
        <v>12</v>
      </c>
      <c r="W115" s="197" t="s">
        <v>12</v>
      </c>
      <c r="X115" s="198" t="s">
        <v>13</v>
      </c>
      <c r="Y115" s="198" t="s">
        <v>13</v>
      </c>
      <c r="Z115" s="277"/>
      <c r="AA115" s="233"/>
      <c r="AB115" s="429" t="s">
        <v>171</v>
      </c>
    </row>
    <row r="116" spans="6:28" ht="64.5" customHeight="1">
      <c r="AB116" s="227" t="s">
        <v>211</v>
      </c>
    </row>
  </sheetData>
  <mergeCells count="115">
    <mergeCell ref="V59:Y59"/>
    <mergeCell ref="R86:U86"/>
    <mergeCell ref="S87:U87"/>
    <mergeCell ref="R88:U88"/>
    <mergeCell ref="R61:U61"/>
    <mergeCell ref="V61:Y61"/>
    <mergeCell ref="J60:J61"/>
    <mergeCell ref="K60:K61"/>
    <mergeCell ref="L60:L61"/>
    <mergeCell ref="M60:M61"/>
    <mergeCell ref="N60:N61"/>
    <mergeCell ref="V60:Y60"/>
    <mergeCell ref="R60:U60"/>
    <mergeCell ref="AB5:AB6"/>
    <mergeCell ref="P1:U1"/>
    <mergeCell ref="F4:F6"/>
    <mergeCell ref="G4:G6"/>
    <mergeCell ref="I4:I6"/>
    <mergeCell ref="J4:J6"/>
    <mergeCell ref="K4:N4"/>
    <mergeCell ref="P4:Q4"/>
    <mergeCell ref="H5:H6"/>
    <mergeCell ref="K5:K6"/>
    <mergeCell ref="M5:M6"/>
    <mergeCell ref="V5:Y5"/>
    <mergeCell ref="N5:N6"/>
    <mergeCell ref="O5:O6"/>
    <mergeCell ref="P5:P6"/>
    <mergeCell ref="Q5:Q6"/>
    <mergeCell ref="R5:U5"/>
    <mergeCell ref="G37:G43"/>
    <mergeCell ref="I37:I42"/>
    <mergeCell ref="J38:J39"/>
    <mergeCell ref="J40:J41"/>
    <mergeCell ref="I57:I58"/>
    <mergeCell ref="I8:I12"/>
    <mergeCell ref="I13:I15"/>
    <mergeCell ref="R13:U15"/>
    <mergeCell ref="M11:M12"/>
    <mergeCell ref="R8:R9"/>
    <mergeCell ref="S8:U9"/>
    <mergeCell ref="J20:J21"/>
    <mergeCell ref="K20:K21"/>
    <mergeCell ref="J24:J26"/>
    <mergeCell ref="K24:K26"/>
    <mergeCell ref="J29:J31"/>
    <mergeCell ref="K29:K31"/>
    <mergeCell ref="J33:J35"/>
    <mergeCell ref="K33:K35"/>
    <mergeCell ref="L33:L35"/>
    <mergeCell ref="R10:U12"/>
    <mergeCell ref="R16:R17"/>
    <mergeCell ref="S16:U17"/>
    <mergeCell ref="R18:U19"/>
    <mergeCell ref="G52:G55"/>
    <mergeCell ref="I52:I55"/>
    <mergeCell ref="AB52:AB55"/>
    <mergeCell ref="F92:F97"/>
    <mergeCell ref="I92:I94"/>
    <mergeCell ref="J92:J94"/>
    <mergeCell ref="I95:I97"/>
    <mergeCell ref="J95:J97"/>
    <mergeCell ref="F99:F100"/>
    <mergeCell ref="M84:M85"/>
    <mergeCell ref="R63:R64"/>
    <mergeCell ref="S63:U64"/>
    <mergeCell ref="R73:U73"/>
    <mergeCell ref="R65:U65"/>
    <mergeCell ref="I82:I85"/>
    <mergeCell ref="K66:K68"/>
    <mergeCell ref="L66:L68"/>
    <mergeCell ref="S82:U82"/>
    <mergeCell ref="R83:U85"/>
    <mergeCell ref="S62:U62"/>
    <mergeCell ref="V65:Y65"/>
    <mergeCell ref="V73:Y73"/>
    <mergeCell ref="V82:Y85"/>
    <mergeCell ref="V86:Y86"/>
    <mergeCell ref="P102:Q102"/>
    <mergeCell ref="P103:Q103"/>
    <mergeCell ref="F104:F106"/>
    <mergeCell ref="G104:G106"/>
    <mergeCell ref="I104:I105"/>
    <mergeCell ref="F112:G112"/>
    <mergeCell ref="AB104:AB106"/>
    <mergeCell ref="K106:N106"/>
    <mergeCell ref="F107:F109"/>
    <mergeCell ref="G107:G109"/>
    <mergeCell ref="I107:I108"/>
    <mergeCell ref="AB107:AB109"/>
    <mergeCell ref="K109:N109"/>
    <mergeCell ref="AB8:AB12"/>
    <mergeCell ref="AB13:AB15"/>
    <mergeCell ref="AB82:AB85"/>
    <mergeCell ref="S7:U7"/>
    <mergeCell ref="W7:Y7"/>
    <mergeCell ref="V8:V9"/>
    <mergeCell ref="W8:Y9"/>
    <mergeCell ref="V13:Y15"/>
    <mergeCell ref="V16:Y17"/>
    <mergeCell ref="V18:Y18"/>
    <mergeCell ref="S20:U20"/>
    <mergeCell ref="S25:U25"/>
    <mergeCell ref="S29:U29"/>
    <mergeCell ref="S33:U33"/>
    <mergeCell ref="S38:U38"/>
    <mergeCell ref="S43:U43"/>
    <mergeCell ref="V42:Y42"/>
    <mergeCell ref="V19:Y19"/>
    <mergeCell ref="V63:Y64"/>
    <mergeCell ref="R59:U59"/>
    <mergeCell ref="R42:U42"/>
    <mergeCell ref="S56:U56"/>
    <mergeCell ref="R57:R58"/>
    <mergeCell ref="S57:U58"/>
  </mergeCells>
  <phoneticPr fontId="1"/>
  <hyperlinks>
    <hyperlink ref="P1:S1" location="'LTE＆USEN_SPOT '!A1" display="LTE・USEN_SPOTは右のシートを参照ください。"/>
    <hyperlink ref="P1:U1" location="'LTE＆USEN_SPOT'!A1" display="LTE・USEN_SPOTの詳細は右のシートを参照ください。(クリック）"/>
    <hyperlink ref="O1" location="'LTE＆USEN_SPOT'!A1" display="LTE・USEN_SPOTの詳細は右のシートを参照ください。(クリック）"/>
    <hyperlink ref="V1:W1" location="'LTE＆USEN_SPOT '!A1" display="LTE・USEN_SPOTは右のシートを参照ください。"/>
    <hyperlink ref="V1:Y1" location="'LTE＆USEN_SPOT'!A1" display="LTE・USEN_SPOTの詳細は右のシートを参照ください。(クリック）"/>
  </hyperlinks>
  <printOptions horizontalCentered="1"/>
  <pageMargins left="0.47244094488188981" right="0.19685039370078741" top="0.62992125984251968" bottom="0.55118110236220474" header="0.78740157480314965" footer="0.51181102362204722"/>
  <pageSetup paperSize="8" scale="34" orientation="landscape" r:id="rId1"/>
  <headerFooter alignWithMargins="0"/>
  <rowBreaks count="2" manualBreakCount="2">
    <brk id="43" max="27" man="1"/>
    <brk id="85" max="2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I15"/>
  <sheetViews>
    <sheetView showGridLines="0" workbookViewId="0">
      <selection activeCell="K6" sqref="K6"/>
    </sheetView>
  </sheetViews>
  <sheetFormatPr defaultColWidth="9" defaultRowHeight="18.75"/>
  <cols>
    <col min="1" max="2" width="9" style="101"/>
    <col min="3" max="3" width="14.125" style="101" customWidth="1"/>
    <col min="4" max="4" width="13.5" style="101" bestFit="1" customWidth="1"/>
    <col min="5" max="5" width="11.25" style="101" customWidth="1"/>
    <col min="6" max="7" width="10.25" style="101" customWidth="1"/>
    <col min="8" max="8" width="12.75" style="101" bestFit="1" customWidth="1"/>
    <col min="9" max="9" width="13.25" style="101" bestFit="1" customWidth="1"/>
    <col min="10" max="16384" width="9" style="101"/>
  </cols>
  <sheetData>
    <row r="8" spans="3:9">
      <c r="C8" s="101" t="s">
        <v>163</v>
      </c>
    </row>
    <row r="9" spans="3:9">
      <c r="C9" s="2175" t="s">
        <v>137</v>
      </c>
      <c r="D9" s="2175" t="s">
        <v>151</v>
      </c>
      <c r="E9" s="2175" t="s">
        <v>73</v>
      </c>
      <c r="F9" s="2173" t="s">
        <v>149</v>
      </c>
      <c r="G9" s="2174"/>
      <c r="H9" s="2174"/>
      <c r="I9" s="2170" t="s">
        <v>159</v>
      </c>
    </row>
    <row r="10" spans="3:9">
      <c r="C10" s="2176"/>
      <c r="D10" s="2176"/>
      <c r="E10" s="2176"/>
      <c r="F10" s="102" t="s">
        <v>150</v>
      </c>
      <c r="G10" s="103" t="s">
        <v>162</v>
      </c>
      <c r="H10" s="104" t="s">
        <v>133</v>
      </c>
      <c r="I10" s="2171"/>
    </row>
    <row r="11" spans="3:9">
      <c r="C11" s="2172" t="s">
        <v>147</v>
      </c>
      <c r="D11" s="106" t="s">
        <v>143</v>
      </c>
      <c r="E11" s="107" t="s">
        <v>152</v>
      </c>
      <c r="F11" s="108" t="s">
        <v>164</v>
      </c>
      <c r="G11" s="109" t="s">
        <v>161</v>
      </c>
      <c r="H11" s="107" t="s">
        <v>155</v>
      </c>
      <c r="I11" s="110"/>
    </row>
    <row r="12" spans="3:9">
      <c r="C12" s="2172"/>
      <c r="D12" s="111" t="s">
        <v>144</v>
      </c>
      <c r="E12" s="112" t="s">
        <v>153</v>
      </c>
      <c r="F12" s="113" t="s">
        <v>165</v>
      </c>
      <c r="G12" s="114" t="s">
        <v>161</v>
      </c>
      <c r="H12" s="112" t="s">
        <v>156</v>
      </c>
      <c r="I12" s="115"/>
    </row>
    <row r="13" spans="3:9">
      <c r="C13" s="2172" t="s">
        <v>148</v>
      </c>
      <c r="D13" s="106" t="s">
        <v>145</v>
      </c>
      <c r="E13" s="107" t="s">
        <v>154</v>
      </c>
      <c r="F13" s="109" t="s">
        <v>161</v>
      </c>
      <c r="G13" s="109" t="s">
        <v>161</v>
      </c>
      <c r="H13" s="107" t="s">
        <v>157</v>
      </c>
      <c r="I13" s="116" t="s">
        <v>158</v>
      </c>
    </row>
    <row r="14" spans="3:9">
      <c r="C14" s="2172"/>
      <c r="D14" s="111" t="s">
        <v>146</v>
      </c>
      <c r="E14" s="112" t="s">
        <v>153</v>
      </c>
      <c r="F14" s="114" t="s">
        <v>161</v>
      </c>
      <c r="G14" s="117" t="s">
        <v>164</v>
      </c>
      <c r="H14" s="112" t="s">
        <v>155</v>
      </c>
      <c r="I14" s="118" t="s">
        <v>158</v>
      </c>
    </row>
    <row r="15" spans="3:9">
      <c r="C15" s="105" t="s">
        <v>166</v>
      </c>
    </row>
  </sheetData>
  <mergeCells count="7">
    <mergeCell ref="I9:I10"/>
    <mergeCell ref="C11:C12"/>
    <mergeCell ref="C13:C14"/>
    <mergeCell ref="F9:H9"/>
    <mergeCell ref="E9:E10"/>
    <mergeCell ref="C9:C10"/>
    <mergeCell ref="D9:D10"/>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J15"/>
  <sheetViews>
    <sheetView workbookViewId="0">
      <selection activeCell="E26" sqref="E26"/>
    </sheetView>
  </sheetViews>
  <sheetFormatPr defaultRowHeight="13.5"/>
  <cols>
    <col min="1" max="1" width="15" bestFit="1" customWidth="1"/>
    <col min="8" max="8" width="16.75" bestFit="1" customWidth="1"/>
    <col min="9" max="9" width="17.125" customWidth="1"/>
    <col min="10" max="10" width="19.25" bestFit="1" customWidth="1"/>
  </cols>
  <sheetData>
    <row r="6" spans="1:10" s="1" customFormat="1" ht="27">
      <c r="A6" s="5"/>
      <c r="B6" s="5" t="s">
        <v>73</v>
      </c>
      <c r="C6" s="5" t="s">
        <v>69</v>
      </c>
      <c r="D6" s="5" t="s">
        <v>70</v>
      </c>
      <c r="E6" s="6">
        <v>0.05</v>
      </c>
      <c r="F6" s="6" t="s">
        <v>71</v>
      </c>
      <c r="G6" s="6">
        <v>0.1</v>
      </c>
      <c r="H6" s="5" t="s">
        <v>72</v>
      </c>
      <c r="I6" s="5" t="s">
        <v>75</v>
      </c>
      <c r="J6" s="5" t="s">
        <v>74</v>
      </c>
    </row>
    <row r="7" spans="1:10">
      <c r="A7" s="2" t="s">
        <v>77</v>
      </c>
      <c r="B7" s="3">
        <v>6000</v>
      </c>
      <c r="C7" s="3">
        <v>12</v>
      </c>
      <c r="D7" s="3">
        <f t="shared" ref="D7:D12" si="0">B7*C7</f>
        <v>72000</v>
      </c>
      <c r="E7" s="3">
        <f t="shared" ref="E7:E12" si="1">D7*0.95</f>
        <v>68400</v>
      </c>
      <c r="F7" s="3">
        <f t="shared" ref="F7:F12" si="2">E7-1</f>
        <v>68399</v>
      </c>
      <c r="G7" s="3">
        <f t="shared" ref="G7:G12" si="3">D7*0.9</f>
        <v>64800</v>
      </c>
      <c r="H7" s="4">
        <f t="shared" ref="H7:H12" si="4">G7/D7-1</f>
        <v>-9.9999999999999978E-2</v>
      </c>
      <c r="I7" s="4">
        <f t="shared" ref="I7:I13" si="5">G9/D7-1</f>
        <v>-0.25</v>
      </c>
      <c r="J7" s="4"/>
    </row>
    <row r="8" spans="1:10">
      <c r="A8" s="2"/>
      <c r="B8" s="3">
        <v>5500</v>
      </c>
      <c r="C8" s="3">
        <v>12</v>
      </c>
      <c r="D8" s="3">
        <f t="shared" si="0"/>
        <v>66000</v>
      </c>
      <c r="E8" s="3">
        <f t="shared" si="1"/>
        <v>62700</v>
      </c>
      <c r="F8" s="3">
        <f t="shared" si="2"/>
        <v>62699</v>
      </c>
      <c r="G8" s="3">
        <f t="shared" si="3"/>
        <v>59400</v>
      </c>
      <c r="H8" s="4">
        <f t="shared" si="4"/>
        <v>-9.9999999999999978E-2</v>
      </c>
      <c r="I8" s="4">
        <f t="shared" si="5"/>
        <v>-0.26363636363636367</v>
      </c>
      <c r="J8" s="4">
        <f t="shared" ref="J8:J12" si="6">G11/D8-1</f>
        <v>-0.34545454545454546</v>
      </c>
    </row>
    <row r="9" spans="1:10">
      <c r="A9" s="2" t="s">
        <v>76</v>
      </c>
      <c r="B9" s="3">
        <v>5000</v>
      </c>
      <c r="C9" s="3">
        <v>12</v>
      </c>
      <c r="D9" s="3">
        <f t="shared" si="0"/>
        <v>60000</v>
      </c>
      <c r="E9" s="3">
        <f t="shared" si="1"/>
        <v>57000</v>
      </c>
      <c r="F9" s="3">
        <f t="shared" si="2"/>
        <v>56999</v>
      </c>
      <c r="G9" s="3">
        <f t="shared" si="3"/>
        <v>54000</v>
      </c>
      <c r="H9" s="4">
        <f t="shared" si="4"/>
        <v>-9.9999999999999978E-2</v>
      </c>
      <c r="I9" s="4">
        <f t="shared" si="5"/>
        <v>-0.28000000000000003</v>
      </c>
      <c r="J9" s="4">
        <f t="shared" si="6"/>
        <v>-0.37</v>
      </c>
    </row>
    <row r="10" spans="1:10">
      <c r="A10" s="2" t="s">
        <v>78</v>
      </c>
      <c r="B10" s="3">
        <v>4500</v>
      </c>
      <c r="C10" s="3">
        <v>12</v>
      </c>
      <c r="D10" s="3">
        <f t="shared" si="0"/>
        <v>54000</v>
      </c>
      <c r="E10" s="3">
        <f t="shared" si="1"/>
        <v>51300</v>
      </c>
      <c r="F10" s="3">
        <f t="shared" si="2"/>
        <v>51299</v>
      </c>
      <c r="G10" s="3">
        <f t="shared" si="3"/>
        <v>48600</v>
      </c>
      <c r="H10" s="4">
        <f t="shared" si="4"/>
        <v>-9.9999999999999978E-2</v>
      </c>
      <c r="I10" s="4">
        <f t="shared" si="5"/>
        <v>-0.30000000000000004</v>
      </c>
      <c r="J10" s="4">
        <f t="shared" si="6"/>
        <v>-0.4</v>
      </c>
    </row>
    <row r="11" spans="1:10">
      <c r="A11" s="2"/>
      <c r="B11" s="3">
        <v>4000</v>
      </c>
      <c r="C11" s="3">
        <v>12</v>
      </c>
      <c r="D11" s="3">
        <f t="shared" si="0"/>
        <v>48000</v>
      </c>
      <c r="E11" s="3">
        <f t="shared" si="1"/>
        <v>45600</v>
      </c>
      <c r="F11" s="3">
        <f t="shared" si="2"/>
        <v>45599</v>
      </c>
      <c r="G11" s="3">
        <f t="shared" si="3"/>
        <v>43200</v>
      </c>
      <c r="H11" s="4">
        <f t="shared" si="4"/>
        <v>-9.9999999999999978E-2</v>
      </c>
      <c r="I11" s="4">
        <f t="shared" si="5"/>
        <v>-0.32499999999999996</v>
      </c>
      <c r="J11" s="4">
        <f t="shared" si="6"/>
        <v>-0.4375</v>
      </c>
    </row>
    <row r="12" spans="1:10">
      <c r="A12" s="2"/>
      <c r="B12" s="3">
        <v>3500</v>
      </c>
      <c r="C12" s="3">
        <v>12</v>
      </c>
      <c r="D12" s="3">
        <f t="shared" si="0"/>
        <v>42000</v>
      </c>
      <c r="E12" s="3">
        <f t="shared" si="1"/>
        <v>39900</v>
      </c>
      <c r="F12" s="3">
        <f t="shared" si="2"/>
        <v>39899</v>
      </c>
      <c r="G12" s="3">
        <f t="shared" si="3"/>
        <v>37800</v>
      </c>
      <c r="H12" s="4">
        <f t="shared" si="4"/>
        <v>-9.9999999999999978E-2</v>
      </c>
      <c r="I12" s="4">
        <f t="shared" si="5"/>
        <v>-0.3571428571428571</v>
      </c>
      <c r="J12" s="4">
        <f t="shared" si="6"/>
        <v>-0.48571428571428577</v>
      </c>
    </row>
    <row r="13" spans="1:10">
      <c r="A13" s="2"/>
      <c r="B13" s="3">
        <v>3000</v>
      </c>
      <c r="C13" s="3">
        <v>12</v>
      </c>
      <c r="D13" s="3">
        <f t="shared" ref="D13:D14" si="7">B13*C13</f>
        <v>36000</v>
      </c>
      <c r="E13" s="3">
        <f t="shared" ref="E13:E14" si="8">D13*0.95</f>
        <v>34200</v>
      </c>
      <c r="F13" s="3">
        <f t="shared" ref="F13:F14" si="9">E13-1</f>
        <v>34199</v>
      </c>
      <c r="G13" s="3">
        <f t="shared" ref="G13:G14" si="10">D13*0.9</f>
        <v>32400</v>
      </c>
      <c r="H13" s="4">
        <f t="shared" ref="H13:H14" si="11">G13/D13-1</f>
        <v>-9.9999999999999978E-2</v>
      </c>
      <c r="I13" s="4">
        <f t="shared" si="5"/>
        <v>-0.4</v>
      </c>
      <c r="J13" s="4"/>
    </row>
    <row r="14" spans="1:10">
      <c r="A14" s="2"/>
      <c r="B14" s="3">
        <v>2500</v>
      </c>
      <c r="C14" s="3">
        <v>12</v>
      </c>
      <c r="D14" s="3">
        <f t="shared" si="7"/>
        <v>30000</v>
      </c>
      <c r="E14" s="3">
        <f t="shared" si="8"/>
        <v>28500</v>
      </c>
      <c r="F14" s="3">
        <f t="shared" si="9"/>
        <v>28499</v>
      </c>
      <c r="G14" s="3">
        <f t="shared" si="10"/>
        <v>27000</v>
      </c>
      <c r="H14" s="4">
        <f t="shared" si="11"/>
        <v>-9.9999999999999978E-2</v>
      </c>
      <c r="I14" s="4"/>
      <c r="J14" s="2"/>
    </row>
    <row r="15" spans="1:10">
      <c r="A15" s="2"/>
      <c r="B15" s="3">
        <v>2000</v>
      </c>
      <c r="C15" s="3">
        <v>12</v>
      </c>
      <c r="D15" s="3">
        <f>B15*C15</f>
        <v>24000</v>
      </c>
      <c r="E15" s="3">
        <f>D15*0.95</f>
        <v>22800</v>
      </c>
      <c r="F15" s="3">
        <f>E15-1</f>
        <v>22799</v>
      </c>
      <c r="G15" s="3">
        <f>D15*0.9</f>
        <v>21600</v>
      </c>
      <c r="H15" s="4">
        <f>G15/D15-1</f>
        <v>-9.9999999999999978E-2</v>
      </c>
      <c r="I15" s="4"/>
      <c r="J15" s="2"/>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E13"/>
  <sheetViews>
    <sheetView workbookViewId="0">
      <selection activeCell="E28" sqref="E28"/>
    </sheetView>
  </sheetViews>
  <sheetFormatPr defaultColWidth="9" defaultRowHeight="15.75"/>
  <cols>
    <col min="1" max="1" width="9" style="58"/>
    <col min="2" max="2" width="11.25" style="58" customWidth="1"/>
    <col min="3" max="4" width="13.25" style="58" bestFit="1" customWidth="1"/>
    <col min="5" max="5" width="12.125" style="58" customWidth="1"/>
    <col min="6" max="16384" width="9" style="58"/>
  </cols>
  <sheetData>
    <row r="10" spans="2:5">
      <c r="B10" s="93" t="s">
        <v>137</v>
      </c>
      <c r="C10" s="94" t="s">
        <v>134</v>
      </c>
      <c r="D10" s="93" t="s">
        <v>135</v>
      </c>
      <c r="E10" s="93" t="s">
        <v>136</v>
      </c>
    </row>
    <row r="11" spans="2:5">
      <c r="B11" s="90" t="s">
        <v>129</v>
      </c>
      <c r="C11" s="2177" t="s">
        <v>133</v>
      </c>
      <c r="D11" s="2177" t="s">
        <v>133</v>
      </c>
      <c r="E11" s="2177" t="s">
        <v>133</v>
      </c>
    </row>
    <row r="12" spans="2:5">
      <c r="B12" s="90" t="s">
        <v>130</v>
      </c>
      <c r="C12" s="2178"/>
      <c r="D12" s="2178"/>
      <c r="E12" s="2179"/>
    </row>
    <row r="13" spans="2:5">
      <c r="B13" s="90" t="s">
        <v>131</v>
      </c>
      <c r="C13" s="91" t="s">
        <v>132</v>
      </c>
      <c r="D13" s="92" t="s">
        <v>132</v>
      </c>
      <c r="E13" s="2178"/>
    </row>
  </sheetData>
  <mergeCells count="3">
    <mergeCell ref="C11:C12"/>
    <mergeCell ref="D11:D12"/>
    <mergeCell ref="E11:E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変更要点</vt:lpstr>
      <vt:lpstr>■規定外及び値引条件における決裁権限一覧_0501</vt:lpstr>
      <vt:lpstr>変更点対照表</vt:lpstr>
      <vt:lpstr>（旧）規定外及び値引条件における決裁権限一覧_0127</vt:lpstr>
      <vt:lpstr>現在作業中⇒①■値引条件（統括部長決裁）0208</vt:lpstr>
      <vt:lpstr>Sheet3</vt:lpstr>
      <vt:lpstr>Sheet1</vt:lpstr>
      <vt:lpstr>Sheet2</vt:lpstr>
      <vt:lpstr>'（旧）規定外及び値引条件における決裁権限一覧_0127'!Print_Area</vt:lpstr>
      <vt:lpstr>■規定外及び値引条件における決裁権限一覧_0501!Print_Area</vt:lpstr>
      <vt:lpstr>'現在作業中⇒①■値引条件（統括部長決裁）0208'!Print_Area</vt:lpstr>
      <vt:lpstr>'（旧）規定外及び値引条件における決裁権限一覧_0127'!Print_Titles</vt:lpstr>
      <vt:lpstr>■規定外及び値引条件における決裁権限一覧_0501!Print_Titles</vt:lpstr>
      <vt:lpstr>'現在作業中⇒①■値引条件（統括部長決裁）0208'!Print_Titles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伊木　一雄</dc:creator>
  <cp:lastModifiedBy>Windows ユーザー</cp:lastModifiedBy>
  <cp:lastPrinted>2020-04-24T07:57:49Z</cp:lastPrinted>
  <dcterms:created xsi:type="dcterms:W3CDTF">2012-08-06T01:51:42Z</dcterms:created>
  <dcterms:modified xsi:type="dcterms:W3CDTF">2020-11-04T03:18:23Z</dcterms:modified>
</cp:coreProperties>
</file>